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esktop\"/>
    </mc:Choice>
  </mc:AlternateContent>
  <bookViews>
    <workbookView xWindow="0" yWindow="0" windowWidth="28800" windowHeight="12330"/>
  </bookViews>
  <sheets>
    <sheet name="Лист2" sheetId="3" r:id="rId1"/>
  </sheet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9" i="3" l="1"/>
  <c r="I9" i="3"/>
  <c r="J9" i="3"/>
  <c r="M9" i="3"/>
  <c r="J17" i="3" l="1"/>
  <c r="H17" i="3"/>
  <c r="I17" i="3"/>
  <c r="K17" i="3"/>
  <c r="L17" i="3"/>
  <c r="M17" i="3"/>
  <c r="G10" i="3"/>
  <c r="G11" i="3"/>
  <c r="G12" i="3"/>
  <c r="G13" i="3"/>
  <c r="G14" i="3"/>
  <c r="G15" i="3"/>
  <c r="G16" i="3"/>
  <c r="G9" i="3" l="1"/>
  <c r="G17" i="3" s="1"/>
</calcChain>
</file>

<file path=xl/sharedStrings.xml><?xml version="1.0" encoding="utf-8"?>
<sst xmlns="http://schemas.openxmlformats.org/spreadsheetml/2006/main" count="32" uniqueCount="32">
  <si>
    <r>
      <t>Давлат органлари ва ташкилотларининг очиқликни таъминлаш соҳасидаги норматив-ҳуқуқий ҳужжатларда белгиланган мажбуриятларга риоя этилишини масофадан мониторинг қилиш тартиби тўғрисидаги </t>
    </r>
    <r>
      <rPr>
        <sz val="12"/>
        <color rgb="FF008080"/>
        <rFont val="Montserrat"/>
      </rPr>
      <t>низомга</t>
    </r>
  </si>
  <si>
    <t>МАЪЛУМОТЛАР</t>
  </si>
  <si>
    <t>Т/р</t>
  </si>
  <si>
    <t>Хизмат сафарининг қисқача мақсади</t>
  </si>
  <si>
    <t>Хизмат сафарининг давомийлик муддати</t>
  </si>
  <si>
    <t>Хизмат сафарини амалга оширган ходимнинг фамилияси ва исми</t>
  </si>
  <si>
    <t>Молиялаштириш манбаси</t>
  </si>
  <si>
    <t>Жами харажат</t>
  </si>
  <si>
    <r>
      <t>Шундан, харажат турлари</t>
    </r>
    <r>
      <rPr>
        <b/>
        <sz val="11"/>
        <color theme="1"/>
        <rFont val="Montserrat-Bold"/>
      </rPr>
      <t> </t>
    </r>
    <r>
      <rPr>
        <i/>
        <sz val="12"/>
        <color theme="1"/>
        <rFont val="Times New Roman"/>
        <family val="1"/>
        <charset val="204"/>
      </rPr>
      <t>(минг сўмда)</t>
    </r>
  </si>
  <si>
    <t>(Ҳисобот йилининг маълумотлар эълон қилинаётган чораги)</t>
  </si>
  <si>
    <t>Маълумотлар эълон қилинаётган давр бўйича жами:</t>
  </si>
  <si>
    <t>Ҳисобот йилининг ўтган даври бўйича жами:</t>
  </si>
  <si>
    <t>Изоҳ:</t>
  </si>
  <si>
    <t>3. Хизмат сафари билан боғлиқ харажатлар ҳақидаги маълумотларга давлат органи ёки ташкилотининг барча ходимлари томонидан амалга оширилган харажатлар киритилади.</t>
  </si>
  <si>
    <t>7-ИЛОВА</t>
  </si>
  <si>
    <t>Мансабдор шахсларнинг Ўзбекистон Республикаси ташқарисида хизмат сафарлари харажатлари тўғрисидаги</t>
  </si>
  <si>
    <t>Хизмат сафари амалга оширилган мамлакат</t>
  </si>
  <si>
    <t>Суткалик харажатлар</t>
  </si>
  <si>
    <t>Транспорт харажатлари</t>
  </si>
  <si>
    <t>Вакиллик харажатлари</t>
  </si>
  <si>
    <t>Кўзда тутилмаган харажатлар</t>
  </si>
  <si>
    <t>Бошқа харажатлар</t>
  </si>
  <si>
    <t>1. Маълумотлар мансабдор шахсларнинг Ўзбекистон Республикаси ташқарисидаги хизмат сафарлари билан боғлиқ амалга оширган харажатлар асосида шакллантирилиб (1,2,3 ва 4-чораклар қўшилганда жадвалнинг «Ҳисобот йилининг ўтган даври бўйича жами» сатрида 7 — 13-устунларнинг кўрсаткичлари молия йили давомида ўсиб борувчи тартибида киритилади) давлат органлари ва ташкилотларининг расмий веб-сайти ва Очиқ маълумотлар порталидаги саҳифасида жойлаштирилади (давлат сирлари ва хизматда фойдаланиш учун мўлжалланган маълумотлар бундан мустасно);</t>
  </si>
  <si>
    <t>2. Маълумотлар амалга оширилган ҳар бир хизмат сафари бўйича алоҳида тартибда, ҳар чорак якунидан кейинги ойнинг ўнинчи санасига қадар белгиланган ахборот ресурсида жойлаштирилиши ҳамда молия йили давомида ўсиб борувчи тартибида жойлаштириб борилиши лозим;</t>
  </si>
  <si>
    <t>4. Хизмат сафарига юборилган ходимга бошқа харажатлар тўлаб берилган тақдирда, тўланган пул маблағларининг миқдори тегишинча ходимлар кесимида жадвалнинг 13-устунига киритилиб, изоҳга уларнинг қисқача тавсифи (жамланган миқдори) ёритилади.</t>
  </si>
  <si>
    <t>5. Маълумотларнинг «харажат турлари» қисмида маблағлар тўлаб берилган кундаги Ўзбекистон Республикаси Марказий банкининг расмий курси бўйича хорижий валютанинг ўзбек миллий сўмига нисбатан белгиланган қийматида киритилади.</t>
  </si>
  <si>
    <r>
      <t>Яшаш учун </t>
    </r>
    <r>
      <rPr>
        <i/>
        <sz val="12"/>
        <color theme="1"/>
        <rFont val="Times New Roman"/>
        <family val="1"/>
        <charset val="204"/>
      </rPr>
      <t>(турар жойни ижараси бўйича) харажатлар</t>
    </r>
  </si>
  <si>
    <t>Ташкилотнинг ўз маблағлари</t>
  </si>
  <si>
    <t>Yusupov Alisher Nasirdjanovich</t>
  </si>
  <si>
    <t>Халқаро конференцияда иштирок этиш</t>
  </si>
  <si>
    <t>Цюрих (Швейцария)</t>
  </si>
  <si>
    <t>9 кун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</si>
</sst>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font>
      <sz val="12"/>
      <color theme="1"/>
      <name val="Calibri"/>
      <family val="2"/>
      <scheme val="minor"/>
    </font>
    <font>
      <b/>
      <sz val="12"/>
      <color theme="1"/>
      <name val="Times New Roman"/>
      <family val="1"/>
      <charset val="204"/>
    </font>
    <font>
      <sz val="12"/>
      <color theme="1"/>
      <name val="Times New Roman"/>
      <family val="1"/>
      <charset val="204"/>
    </font>
    <font>
      <sz val="12"/>
      <color rgb="FF000080"/>
      <name val="Montserrat"/>
    </font>
    <font>
      <sz val="12"/>
      <color rgb="FF008080"/>
      <name val="Montserrat"/>
    </font>
    <font>
      <b/>
      <sz val="14"/>
      <color rgb="FF000080"/>
      <name val="Montserrat-Bold"/>
    </font>
    <font>
      <b/>
      <sz val="11"/>
      <color theme="1"/>
      <name val="Montserrat-Bold"/>
    </font>
    <font>
      <i/>
      <sz val="12"/>
      <color theme="1"/>
      <name val="Times New Roman"/>
      <family val="1"/>
      <charset val="204"/>
    </font>
    <font>
      <b/>
      <i/>
      <sz val="12"/>
      <color theme="1"/>
      <name val="Times New Roman"/>
      <family val="1"/>
      <charset val="204"/>
    </font>
  </fonts>
  <fills count="3">
    <fill>
      <patternFill patternType="none"/>
    </fill>
    <fill>
      <patternFill patternType="gray125"/>
    </fill>
    <fill>
      <patternFill patternType="solid">
        <fgColor rgb="FFFFFFFF"/>
        <bgColor indexed="64"/>
      </patternFill>
    </fill>
  </fills>
  <borders count="8">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24">
    <xf numFmtId="0" fontId="0" fillId="0" borderId="0" xfId="0" applyNumberFormat="1"/>
    <xf numFmtId="0" fontId="2" fillId="2" borderId="4"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2" fillId="2" borderId="2" xfId="0" applyNumberFormat="1" applyFont="1" applyFill="1" applyBorder="1" applyAlignment="1">
      <alignment vertical="top" wrapText="1"/>
    </xf>
    <xf numFmtId="0" fontId="2" fillId="2" borderId="4" xfId="0" applyNumberFormat="1" applyFont="1" applyFill="1" applyBorder="1" applyAlignment="1">
      <alignment vertical="top" wrapText="1"/>
    </xf>
    <xf numFmtId="0" fontId="2" fillId="2" borderId="4" xfId="0" applyNumberFormat="1" applyFont="1" applyFill="1" applyBorder="1" applyAlignment="1">
      <alignment vertical="center" wrapText="1"/>
    </xf>
    <xf numFmtId="164" fontId="2" fillId="2" borderId="4"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1" fillId="2" borderId="6" xfId="0" applyNumberFormat="1" applyFont="1" applyFill="1" applyBorder="1" applyAlignment="1">
      <alignment vertical="center" wrapText="1"/>
    </xf>
    <xf numFmtId="0" fontId="1" fillId="2" borderId="7" xfId="0" applyNumberFormat="1" applyFont="1" applyFill="1" applyBorder="1" applyAlignment="1">
      <alignment vertical="center" wrapText="1"/>
    </xf>
    <xf numFmtId="0" fontId="1" fillId="2" borderId="3" xfId="0" applyNumberFormat="1" applyFont="1" applyFill="1" applyBorder="1" applyAlignment="1">
      <alignment vertical="center" wrapText="1"/>
    </xf>
    <xf numFmtId="0" fontId="5" fillId="0" borderId="0" xfId="0" applyNumberFormat="1" applyFont="1" applyAlignment="1">
      <alignment horizontal="center" vertical="center"/>
    </xf>
    <xf numFmtId="0" fontId="5" fillId="0" borderId="5" xfId="0" applyNumberFormat="1" applyFont="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3" fillId="0" borderId="0" xfId="0" applyNumberFormat="1" applyFont="1" applyAlignment="1">
      <alignment horizontal="center" vertical="center" wrapText="1"/>
    </xf>
    <xf numFmtId="0" fontId="2" fillId="2" borderId="6"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abSelected="1" workbookViewId="0">
      <selection activeCell="D9" sqref="D9"/>
    </sheetView>
  </sheetViews>
  <sheetFormatPr defaultRowHeight="15.75"/>
  <cols>
    <col min="1" max="1" width="3.75" customWidth="1"/>
    <col min="2" max="2" width="14" customWidth="1"/>
    <col min="3" max="3" width="12.125" customWidth="1"/>
    <col min="4" max="4" width="11.875" customWidth="1"/>
    <col min="5" max="5" width="23.25" customWidth="1"/>
    <col min="6" max="6" width="17.375" customWidth="1"/>
    <col min="8" max="13" width="12" customWidth="1"/>
  </cols>
  <sheetData>
    <row r="1" spans="1:13" ht="79.5" customHeight="1">
      <c r="J1" s="17" t="s">
        <v>0</v>
      </c>
      <c r="K1" s="17"/>
      <c r="L1" s="17"/>
      <c r="M1" s="17"/>
    </row>
    <row r="2" spans="1:13">
      <c r="J2" s="17" t="s">
        <v>14</v>
      </c>
      <c r="K2" s="17"/>
      <c r="L2" s="17"/>
      <c r="M2" s="17"/>
    </row>
    <row r="3" spans="1:13" ht="42.75" customHeight="1">
      <c r="A3" s="13" t="s">
        <v>15</v>
      </c>
      <c r="B3" s="13"/>
      <c r="C3" s="13"/>
      <c r="D3" s="13"/>
      <c r="E3" s="13"/>
      <c r="F3" s="13"/>
      <c r="G3" s="13"/>
      <c r="H3" s="13"/>
      <c r="I3" s="13"/>
      <c r="J3" s="13"/>
      <c r="K3" s="13"/>
      <c r="L3" s="13"/>
      <c r="M3" s="13"/>
    </row>
    <row r="4" spans="1:13" ht="18.75" thickBot="1">
      <c r="A4" s="14" t="s">
        <v>1</v>
      </c>
      <c r="B4" s="14"/>
      <c r="C4" s="14"/>
      <c r="D4" s="14"/>
      <c r="E4" s="14"/>
      <c r="F4" s="14"/>
      <c r="G4" s="14"/>
      <c r="H4" s="14"/>
      <c r="I4" s="14"/>
      <c r="J4" s="14"/>
      <c r="K4" s="14"/>
      <c r="L4" s="14"/>
      <c r="M4" s="14"/>
    </row>
    <row r="5" spans="1:13" ht="16.5" thickBot="1">
      <c r="A5" s="15" t="s">
        <v>2</v>
      </c>
      <c r="B5" s="15" t="s">
        <v>3</v>
      </c>
      <c r="C5" s="15" t="s">
        <v>16</v>
      </c>
      <c r="D5" s="15" t="s">
        <v>4</v>
      </c>
      <c r="E5" s="15" t="s">
        <v>5</v>
      </c>
      <c r="F5" s="15" t="s">
        <v>6</v>
      </c>
      <c r="G5" s="15" t="s">
        <v>7</v>
      </c>
      <c r="H5" s="18" t="s">
        <v>8</v>
      </c>
      <c r="I5" s="19"/>
      <c r="J5" s="19"/>
      <c r="K5" s="19"/>
      <c r="L5" s="19"/>
      <c r="M5" s="20"/>
    </row>
    <row r="6" spans="1:13" ht="111" thickBot="1">
      <c r="A6" s="16"/>
      <c r="B6" s="16"/>
      <c r="C6" s="16"/>
      <c r="D6" s="16"/>
      <c r="E6" s="16"/>
      <c r="F6" s="16"/>
      <c r="G6" s="16"/>
      <c r="H6" s="1" t="s">
        <v>17</v>
      </c>
      <c r="I6" s="1" t="s">
        <v>26</v>
      </c>
      <c r="J6" s="1" t="s">
        <v>18</v>
      </c>
      <c r="K6" s="1" t="s">
        <v>19</v>
      </c>
      <c r="L6" s="1" t="s">
        <v>20</v>
      </c>
      <c r="M6" s="1" t="s">
        <v>21</v>
      </c>
    </row>
    <row r="7" spans="1:13" ht="16.5" thickBot="1">
      <c r="A7" s="2">
        <v>1</v>
      </c>
      <c r="B7" s="3">
        <v>2</v>
      </c>
      <c r="C7" s="3">
        <v>3</v>
      </c>
      <c r="D7" s="3">
        <v>4</v>
      </c>
      <c r="E7" s="3">
        <v>5</v>
      </c>
      <c r="F7" s="3">
        <v>6</v>
      </c>
      <c r="G7" s="3">
        <v>7</v>
      </c>
      <c r="H7" s="3">
        <v>8</v>
      </c>
      <c r="I7" s="3">
        <v>9</v>
      </c>
      <c r="J7" s="3">
        <v>10</v>
      </c>
      <c r="K7" s="3">
        <v>11</v>
      </c>
      <c r="L7" s="3">
        <v>12</v>
      </c>
      <c r="M7" s="3">
        <v>13</v>
      </c>
    </row>
    <row r="8" spans="1:13" ht="16.5" thickBot="1">
      <c r="A8" s="21" t="s">
        <v>9</v>
      </c>
      <c r="B8" s="22"/>
      <c r="C8" s="22"/>
      <c r="D8" s="22"/>
      <c r="E8" s="22"/>
      <c r="F8" s="22"/>
      <c r="G8" s="22"/>
      <c r="H8" s="22"/>
      <c r="I8" s="22"/>
      <c r="J8" s="22"/>
      <c r="K8" s="22"/>
      <c r="L8" s="22"/>
      <c r="M8" s="23"/>
    </row>
    <row r="9" spans="1:13" ht="48" thickBot="1">
      <c r="A9" s="9">
        <v>1</v>
      </c>
      <c r="B9" s="5" t="s">
        <v>29</v>
      </c>
      <c r="C9" s="5" t="s">
        <v>30</v>
      </c>
      <c r="D9" s="5" t="s">
        <v>31</v>
      </c>
      <c r="E9" s="5" t="s">
        <v>28</v>
      </c>
      <c r="F9" s="5" t="s">
        <v>27</v>
      </c>
      <c r="G9" s="8">
        <f>SUM(H9:M9)</f>
        <v>41937.951909999996</v>
      </c>
      <c r="H9" s="7">
        <f>1688.3352+1125.5568+4871.296</f>
        <v>7685.1880000000001</v>
      </c>
      <c r="I9" s="7">
        <f>5487.089+1709.43939+6089.12</f>
        <v>13285.648389999998</v>
      </c>
      <c r="J9" s="7">
        <f>12257.112+914.5149+298.272+1308.45978+422.0838+1625.02263+1630.65041</f>
        <v>18456.115519999999</v>
      </c>
      <c r="K9" s="7"/>
      <c r="L9" s="7"/>
      <c r="M9" s="7">
        <f>1787+724</f>
        <v>2511</v>
      </c>
    </row>
    <row r="10" spans="1:13" ht="16.5" thickBot="1">
      <c r="A10" s="9"/>
      <c r="B10" s="5"/>
      <c r="C10" s="5"/>
      <c r="D10" s="5"/>
      <c r="E10" s="5"/>
      <c r="F10" s="5"/>
      <c r="G10" s="8">
        <f t="shared" ref="G10:G16" si="0">SUM(H10:M10)</f>
        <v>0</v>
      </c>
      <c r="H10" s="7"/>
      <c r="I10" s="7"/>
      <c r="J10" s="7"/>
      <c r="K10" s="7"/>
      <c r="L10" s="7"/>
      <c r="M10" s="7"/>
    </row>
    <row r="11" spans="1:13" ht="16.5" thickBot="1">
      <c r="A11" s="9"/>
      <c r="B11" s="5"/>
      <c r="C11" s="5"/>
      <c r="D11" s="5"/>
      <c r="E11" s="5"/>
      <c r="F11" s="5"/>
      <c r="G11" s="8">
        <f t="shared" si="0"/>
        <v>0</v>
      </c>
      <c r="H11" s="7"/>
      <c r="I11" s="7"/>
      <c r="J11" s="7"/>
      <c r="K11" s="7"/>
      <c r="L11" s="7"/>
      <c r="M11" s="7"/>
    </row>
    <row r="12" spans="1:13" ht="16.5" thickBot="1">
      <c r="A12" s="4"/>
      <c r="B12" s="5"/>
      <c r="C12" s="5"/>
      <c r="D12" s="5"/>
      <c r="E12" s="5"/>
      <c r="F12" s="5"/>
      <c r="G12" s="8">
        <f t="shared" si="0"/>
        <v>0</v>
      </c>
      <c r="H12" s="7"/>
      <c r="I12" s="7"/>
      <c r="J12" s="7"/>
      <c r="K12" s="7"/>
      <c r="L12" s="7"/>
      <c r="M12" s="7"/>
    </row>
    <row r="13" spans="1:13" ht="16.5" thickBot="1">
      <c r="A13" s="4"/>
      <c r="B13" s="5"/>
      <c r="C13" s="5"/>
      <c r="D13" s="5"/>
      <c r="E13" s="5"/>
      <c r="F13" s="5"/>
      <c r="G13" s="8">
        <f t="shared" si="0"/>
        <v>0</v>
      </c>
      <c r="H13" s="7"/>
      <c r="I13" s="7"/>
      <c r="J13" s="7"/>
      <c r="K13" s="7"/>
      <c r="L13" s="7"/>
      <c r="M13" s="7"/>
    </row>
    <row r="14" spans="1:13" ht="16.5" thickBot="1">
      <c r="A14" s="4"/>
      <c r="B14" s="5"/>
      <c r="C14" s="5"/>
      <c r="D14" s="5"/>
      <c r="E14" s="5"/>
      <c r="F14" s="5"/>
      <c r="G14" s="8">
        <f t="shared" si="0"/>
        <v>0</v>
      </c>
      <c r="H14" s="7"/>
      <c r="I14" s="7"/>
      <c r="J14" s="7"/>
      <c r="K14" s="7"/>
      <c r="L14" s="7"/>
      <c r="M14" s="7"/>
    </row>
    <row r="15" spans="1:13" ht="16.5" thickBot="1">
      <c r="A15" s="4"/>
      <c r="B15" s="5"/>
      <c r="C15" s="5"/>
      <c r="D15" s="5"/>
      <c r="E15" s="5"/>
      <c r="F15" s="5"/>
      <c r="G15" s="8">
        <f t="shared" si="0"/>
        <v>0</v>
      </c>
      <c r="H15" s="7"/>
      <c r="I15" s="7"/>
      <c r="J15" s="7"/>
      <c r="K15" s="7"/>
      <c r="L15" s="7"/>
      <c r="M15" s="7"/>
    </row>
    <row r="16" spans="1:13" ht="16.5" thickBot="1">
      <c r="A16" s="4"/>
      <c r="B16" s="5"/>
      <c r="C16" s="5"/>
      <c r="D16" s="5"/>
      <c r="E16" s="5"/>
      <c r="F16" s="5"/>
      <c r="G16" s="8">
        <f t="shared" si="0"/>
        <v>0</v>
      </c>
      <c r="H16" s="7"/>
      <c r="I16" s="7"/>
      <c r="J16" s="7"/>
      <c r="K16" s="7"/>
      <c r="L16" s="7"/>
      <c r="M16" s="7"/>
    </row>
    <row r="17" spans="1:13" ht="16.5" thickBot="1">
      <c r="A17" s="10" t="s">
        <v>10</v>
      </c>
      <c r="B17" s="11"/>
      <c r="C17" s="11"/>
      <c r="D17" s="11"/>
      <c r="E17" s="11"/>
      <c r="F17" s="12"/>
      <c r="G17" s="8">
        <f>SUM(G9:G16)</f>
        <v>41937.951909999996</v>
      </c>
      <c r="H17" s="8">
        <f t="shared" ref="H17:M17" si="1">SUM(H9:H16)</f>
        <v>7685.1880000000001</v>
      </c>
      <c r="I17" s="8">
        <f t="shared" si="1"/>
        <v>13285.648389999998</v>
      </c>
      <c r="J17" s="8">
        <f t="shared" si="1"/>
        <v>18456.115519999999</v>
      </c>
      <c r="K17" s="8">
        <f t="shared" si="1"/>
        <v>0</v>
      </c>
      <c r="L17" s="8">
        <f t="shared" si="1"/>
        <v>0</v>
      </c>
      <c r="M17" s="8">
        <f t="shared" si="1"/>
        <v>2511</v>
      </c>
    </row>
    <row r="18" spans="1:13" ht="16.5" thickBot="1">
      <c r="A18" s="10" t="s">
        <v>11</v>
      </c>
      <c r="B18" s="11"/>
      <c r="C18" s="11"/>
      <c r="D18" s="11"/>
      <c r="E18" s="11"/>
      <c r="F18" s="12"/>
      <c r="G18" s="6"/>
      <c r="H18" s="6"/>
      <c r="I18" s="6"/>
      <c r="J18" s="6"/>
      <c r="K18" s="6"/>
      <c r="L18" s="6"/>
      <c r="M18" s="6"/>
    </row>
    <row r="19" spans="1:13">
      <c r="A19" t="s">
        <v>12</v>
      </c>
    </row>
    <row r="20" spans="1:13">
      <c r="A20" t="s">
        <v>22</v>
      </c>
    </row>
    <row r="21" spans="1:13">
      <c r="A21" t="s">
        <v>23</v>
      </c>
    </row>
    <row r="22" spans="1:13">
      <c r="A22" t="s">
        <v>13</v>
      </c>
    </row>
    <row r="23" spans="1:13">
      <c r="A23" t="s">
        <v>24</v>
      </c>
    </row>
    <row r="24" spans="1:13">
      <c r="A24" t="s">
        <v>25</v>
      </c>
    </row>
  </sheetData>
  <mergeCells count="15">
    <mergeCell ref="J1:M1"/>
    <mergeCell ref="J2:M2"/>
    <mergeCell ref="G5:G6"/>
    <mergeCell ref="H5:M5"/>
    <mergeCell ref="A8:M8"/>
    <mergeCell ref="A17:F17"/>
    <mergeCell ref="A18:F18"/>
    <mergeCell ref="A3:M3"/>
    <mergeCell ref="A4:M4"/>
    <mergeCell ref="A5:A6"/>
    <mergeCell ref="B5:B6"/>
    <mergeCell ref="C5:C6"/>
    <mergeCell ref="D5:D6"/>
    <mergeCell ref="E5:E6"/>
    <mergeCell ref="F5: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Shaxnoza Umurzakova</dc:creator>
  <cp:lastModifiedBy>Voxid Xamidjonov</cp:lastModifiedBy>
  <dcterms:created xsi:type="dcterms:W3CDTF">2025-02-24T07:07:26Z</dcterms:created>
  <dcterms:modified xsi:type="dcterms:W3CDTF">2026-02-16T12:43:54Z</dcterms:modified>
</cp:coreProperties>
</file>