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/>
  <mc:AlternateContent xmlns:mc="http://schemas.openxmlformats.org/markup-compatibility/2006">
    <mc:Choice Requires="x15">
      <x15ac:absPath xmlns:x15ac="http://schemas.microsoft.com/office/spreadsheetml/2010/11/ac" url="E:\Рабочий стол\Asolat\2025\3-ch\"/>
    </mc:Choice>
  </mc:AlternateContent>
  <xr:revisionPtr revIDLastSave="0" documentId="8_{C05402FE-2371-4061-8A36-D65EA0DE435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7" i="1"/>
  <c r="J77" i="1"/>
  <c r="J111" i="1"/>
  <c r="J87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1" i="1"/>
  <c r="J160" i="1"/>
  <c r="J159" i="1"/>
  <c r="J158" i="1"/>
  <c r="J157" i="1"/>
  <c r="J155" i="1"/>
  <c r="J154" i="1"/>
  <c r="J153" i="1"/>
  <c r="J152" i="1"/>
  <c r="J151" i="1"/>
  <c r="J150" i="1"/>
  <c r="J148" i="1"/>
  <c r="J147" i="1"/>
  <c r="J146" i="1"/>
  <c r="J145" i="1"/>
  <c r="J144" i="1"/>
  <c r="J143" i="1"/>
  <c r="J142" i="1"/>
  <c r="J141" i="1"/>
  <c r="J140" i="1"/>
  <c r="J139" i="1"/>
  <c r="J138" i="1"/>
  <c r="J136" i="1"/>
  <c r="J135" i="1"/>
  <c r="J134" i="1"/>
  <c r="J133" i="1"/>
  <c r="J132" i="1"/>
  <c r="J131" i="1"/>
  <c r="J130" i="1"/>
  <c r="J129" i="1"/>
  <c r="J128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2" i="1"/>
  <c r="J110" i="1"/>
  <c r="J109" i="1"/>
  <c r="J108" i="1"/>
  <c r="J107" i="1"/>
  <c r="J106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8" i="1"/>
  <c r="J86" i="1"/>
  <c r="J85" i="1"/>
  <c r="J84" i="1"/>
  <c r="J83" i="1"/>
  <c r="J82" i="1"/>
  <c r="J81" i="1"/>
  <c r="J80" i="1"/>
  <c r="J78" i="1"/>
  <c r="J76" i="1"/>
  <c r="J75" i="1"/>
  <c r="J74" i="1"/>
  <c r="J73" i="1"/>
  <c r="J72" i="1"/>
  <c r="J71" i="1"/>
  <c r="J70" i="1"/>
  <c r="J68" i="1"/>
  <c r="J67" i="1"/>
  <c r="J66" i="1"/>
  <c r="J65" i="1"/>
  <c r="J64" i="1"/>
  <c r="J63" i="1"/>
  <c r="J62" i="1"/>
  <c r="J61" i="1"/>
  <c r="J60" i="1"/>
  <c r="J59" i="1"/>
  <c r="J58" i="1"/>
  <c r="J57" i="1"/>
  <c r="J55" i="1"/>
  <c r="J54" i="1"/>
  <c r="J53" i="1"/>
  <c r="J52" i="1"/>
  <c r="J51" i="1"/>
  <c r="J50" i="1"/>
  <c r="J49" i="1"/>
  <c r="J48" i="1"/>
  <c r="J47" i="1"/>
  <c r="J46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</calcChain>
</file>

<file path=xl/sharedStrings.xml><?xml version="1.0" encoding="utf-8"?>
<sst xmlns="http://schemas.openxmlformats.org/spreadsheetml/2006/main" count="374" uniqueCount="257">
  <si>
    <t>№</t>
  </si>
  <si>
    <t>Транспортлар рўйхати</t>
  </si>
  <si>
    <t>TRACKER 2</t>
  </si>
  <si>
    <t>KIA SELTOS G728</t>
  </si>
  <si>
    <t>01200VBA</t>
  </si>
  <si>
    <t>LACETTI</t>
  </si>
  <si>
    <t>NEXIA 3</t>
  </si>
  <si>
    <t>01820VKA</t>
  </si>
  <si>
    <t>01414VCA</t>
  </si>
  <si>
    <t>LIFAN LF 1025</t>
  </si>
  <si>
    <t>01052TEA</t>
  </si>
  <si>
    <t>KIA SORENTO</t>
  </si>
  <si>
    <t>01747JFA</t>
  </si>
  <si>
    <t>TRAVERSE</t>
  </si>
  <si>
    <t>01702UZA</t>
  </si>
  <si>
    <t>KIA K5</t>
  </si>
  <si>
    <t>01702UZS</t>
  </si>
  <si>
    <t>TRACKER-2</t>
  </si>
  <si>
    <t>MALIBU 2</t>
  </si>
  <si>
    <t>SKODA KODIAQ STYLE</t>
  </si>
  <si>
    <t>01234NCA</t>
  </si>
  <si>
    <t>COBALT</t>
  </si>
  <si>
    <t xml:space="preserve">01767GDA </t>
  </si>
  <si>
    <t>LACETTI 2</t>
  </si>
  <si>
    <t>30650GBA</t>
  </si>
  <si>
    <t>SPARK</t>
  </si>
  <si>
    <t>30293OAA</t>
  </si>
  <si>
    <t>MATIZ</t>
  </si>
  <si>
    <t>30045RAA</t>
  </si>
  <si>
    <t>30028QAA</t>
  </si>
  <si>
    <t>30835ABA</t>
  </si>
  <si>
    <t>30294OAA</t>
  </si>
  <si>
    <t>30480LAA</t>
  </si>
  <si>
    <t>30795BBA</t>
  </si>
  <si>
    <t>30640GBA</t>
  </si>
  <si>
    <t>LACETTI SX</t>
  </si>
  <si>
    <t>40109OBA</t>
  </si>
  <si>
    <t>MATIZ MX</t>
  </si>
  <si>
    <t>40491KBA</t>
  </si>
  <si>
    <t>40772UAA</t>
  </si>
  <si>
    <t>40085DBA</t>
  </si>
  <si>
    <t>40201EBA</t>
  </si>
  <si>
    <t>MATIZ M</t>
  </si>
  <si>
    <t>40424BBA</t>
  </si>
  <si>
    <t>40431ZAA</t>
  </si>
  <si>
    <t>40493KBA</t>
  </si>
  <si>
    <t>NEXIA CONC</t>
  </si>
  <si>
    <t>50232VAA</t>
  </si>
  <si>
    <t>NEXIA 3 AVGS16</t>
  </si>
  <si>
    <t>50401OAA</t>
  </si>
  <si>
    <t>50847RAA</t>
  </si>
  <si>
    <t>MATIZ DLX VO</t>
  </si>
  <si>
    <t>50651JAA</t>
  </si>
  <si>
    <t>NEXIA</t>
  </si>
  <si>
    <t>50409UAA</t>
  </si>
  <si>
    <t>50725LAA</t>
  </si>
  <si>
    <t>DAMAS</t>
  </si>
  <si>
    <t>60393JBA</t>
  </si>
  <si>
    <t>60012MBA</t>
  </si>
  <si>
    <t>60878VAA</t>
  </si>
  <si>
    <t>60885XAA</t>
  </si>
  <si>
    <t>60577WAA</t>
  </si>
  <si>
    <t>60976PBA</t>
  </si>
  <si>
    <t>60523WBA</t>
  </si>
  <si>
    <t>70658HBA</t>
  </si>
  <si>
    <t>70379UBA</t>
  </si>
  <si>
    <t>70933HBA</t>
  </si>
  <si>
    <t>70610HBA</t>
  </si>
  <si>
    <t>70856HBA</t>
  </si>
  <si>
    <t>NEXIA SOHC</t>
  </si>
  <si>
    <t>70752XAA</t>
  </si>
  <si>
    <t>NEXIA 3 AV GS28</t>
  </si>
  <si>
    <t>75932VAA</t>
  </si>
  <si>
    <t>COBALT LS</t>
  </si>
  <si>
    <t>75432VAA</t>
  </si>
  <si>
    <t>NEXIASOHC</t>
  </si>
  <si>
    <t>75435VAA</t>
  </si>
  <si>
    <t>COBALT ADLC60</t>
  </si>
  <si>
    <t>75925QAA</t>
  </si>
  <si>
    <t>LACETTI L15 15</t>
  </si>
  <si>
    <t>75390VAA</t>
  </si>
  <si>
    <t>75045VAA</t>
  </si>
  <si>
    <t>75933VAA</t>
  </si>
  <si>
    <t>80886GBA</t>
  </si>
  <si>
    <t>SPARK LS</t>
  </si>
  <si>
    <t>80165JBA</t>
  </si>
  <si>
    <t>80549XBA</t>
  </si>
  <si>
    <t>80898FAA</t>
  </si>
  <si>
    <t>80323KBA</t>
  </si>
  <si>
    <t>80377XBA</t>
  </si>
  <si>
    <t>80156VAA</t>
  </si>
  <si>
    <t>COBALT LT</t>
  </si>
  <si>
    <t>80838DBA</t>
  </si>
  <si>
    <t>80755GBA</t>
  </si>
  <si>
    <t>80629XBA</t>
  </si>
  <si>
    <t>80587XBA</t>
  </si>
  <si>
    <t>80628XBA</t>
  </si>
  <si>
    <t>85779LAA</t>
  </si>
  <si>
    <t>85219VAA</t>
  </si>
  <si>
    <t>85593LAA</t>
  </si>
  <si>
    <t>90606MAA</t>
  </si>
  <si>
    <t>90539MBA</t>
  </si>
  <si>
    <t>90544MAA</t>
  </si>
  <si>
    <t>90455OAA</t>
  </si>
  <si>
    <t>90367HBA</t>
  </si>
  <si>
    <t>90782MAA</t>
  </si>
  <si>
    <t>90477OAA</t>
  </si>
  <si>
    <t>90320NAA</t>
  </si>
  <si>
    <t>90221ABA</t>
  </si>
  <si>
    <t>95078KAA</t>
  </si>
  <si>
    <t>95730OAA</t>
  </si>
  <si>
    <t>95078NAA</t>
  </si>
  <si>
    <t>95069OBA</t>
  </si>
  <si>
    <t>95755AAA</t>
  </si>
  <si>
    <t>40577GBA</t>
  </si>
  <si>
    <t>40386KBA</t>
  </si>
  <si>
    <t>40028ACA</t>
  </si>
  <si>
    <t>90050JAA</t>
  </si>
  <si>
    <t>01696ADA</t>
  </si>
  <si>
    <t>90838CBA</t>
  </si>
  <si>
    <t>25938OAA</t>
  </si>
  <si>
    <t>50920TBA</t>
  </si>
  <si>
    <t>60365JBA</t>
  </si>
  <si>
    <t>25492QAA</t>
  </si>
  <si>
    <t>60012AAA</t>
  </si>
  <si>
    <t>20414FAA</t>
  </si>
  <si>
    <t>KIA SELTOS G743</t>
  </si>
  <si>
    <t>95076OBA</t>
  </si>
  <si>
    <t>01601QDA</t>
  </si>
  <si>
    <t>01232YDA</t>
  </si>
  <si>
    <t>01234FDA</t>
  </si>
  <si>
    <t>DAMAS 2 DLX</t>
  </si>
  <si>
    <t>50455ABA</t>
  </si>
  <si>
    <t>80535OAA</t>
  </si>
  <si>
    <t>20874TAA</t>
  </si>
  <si>
    <t>30768VBA</t>
  </si>
  <si>
    <t>40524AAA</t>
  </si>
  <si>
    <t>01525AGA</t>
  </si>
  <si>
    <t>01655PDA</t>
  </si>
  <si>
    <t>40233OBA</t>
  </si>
  <si>
    <t>95322BBA</t>
  </si>
  <si>
    <t>40069OBA</t>
  </si>
  <si>
    <t>10972ZBA</t>
  </si>
  <si>
    <t>DAMAS 2</t>
  </si>
  <si>
    <t>10602VBA</t>
  </si>
  <si>
    <t>10976ZBA</t>
  </si>
  <si>
    <t>10971ZBA</t>
  </si>
  <si>
    <t>80313SBA</t>
  </si>
  <si>
    <t>CAPTIVA</t>
  </si>
  <si>
    <t>75495CBA</t>
  </si>
  <si>
    <t>01401FDA</t>
  </si>
  <si>
    <t>GENTRA</t>
  </si>
  <si>
    <t>01975FKA</t>
  </si>
  <si>
    <t>01284ENA</t>
  </si>
  <si>
    <t>10322TBA</t>
  </si>
  <si>
    <t>50846RAA</t>
  </si>
  <si>
    <t>DAMAS 2D 2</t>
  </si>
  <si>
    <t>20340RAA</t>
  </si>
  <si>
    <t>25220VAA</t>
  </si>
  <si>
    <t>30043SAA</t>
  </si>
  <si>
    <t>01232EDA</t>
  </si>
  <si>
    <t>60532XBA</t>
  </si>
  <si>
    <t>70290KAA</t>
  </si>
  <si>
    <t>TRACKER 2 TRK 3 LT AT 1T</t>
  </si>
  <si>
    <t>70552OBA</t>
  </si>
  <si>
    <t>80313OBA</t>
  </si>
  <si>
    <t>DAMAS DLX</t>
  </si>
  <si>
    <t>85233XAA</t>
  </si>
  <si>
    <t>85446LAA</t>
  </si>
  <si>
    <t>LACETTA  2</t>
  </si>
  <si>
    <t>85237AAA</t>
  </si>
  <si>
    <t>90589NBA</t>
  </si>
  <si>
    <t>90407OAA</t>
  </si>
  <si>
    <t>95019OBA</t>
  </si>
  <si>
    <t>50707FAA</t>
  </si>
  <si>
    <t>01867LJA</t>
  </si>
  <si>
    <t>01500VHA</t>
  </si>
  <si>
    <t>10117KBA</t>
  </si>
  <si>
    <t>10910TBA</t>
  </si>
  <si>
    <t>10263DBA</t>
  </si>
  <si>
    <t>NEXIA COHC</t>
  </si>
  <si>
    <t>10012JBA</t>
  </si>
  <si>
    <t>10342KBA</t>
  </si>
  <si>
    <t>10978ZBA</t>
  </si>
  <si>
    <t>10908TBA</t>
  </si>
  <si>
    <t>20400MAA</t>
  </si>
  <si>
    <t>COBALT LTZ</t>
  </si>
  <si>
    <t>25979EAA</t>
  </si>
  <si>
    <t>NEXIA 150 GLE</t>
  </si>
  <si>
    <t>25941JAA</t>
  </si>
  <si>
    <t>30881QAA</t>
  </si>
  <si>
    <t>30410RAA</t>
  </si>
  <si>
    <t xml:space="preserve">Сақлаш харажатлари </t>
  </si>
  <si>
    <t xml:space="preserve">Хисобот даврида харакатланган 
масофаси </t>
  </si>
  <si>
    <t xml:space="preserve">Самарқанд вилояти </t>
  </si>
  <si>
    <t xml:space="preserve">Жамият бошқаруви </t>
  </si>
  <si>
    <t xml:space="preserve">Бухоро вилояти </t>
  </si>
  <si>
    <t xml:space="preserve">Фарғона вилояти </t>
  </si>
  <si>
    <t xml:space="preserve">Наманган вилояти </t>
  </si>
  <si>
    <r>
      <rPr>
        <b/>
        <sz val="12"/>
        <color theme="1"/>
        <rFont val="Times New Roman"/>
        <family val="1"/>
        <charset val="204"/>
      </rPr>
      <t>Андижон Вилояти</t>
    </r>
    <r>
      <rPr>
        <sz val="12"/>
        <color theme="1"/>
        <rFont val="Times New Roman"/>
        <family val="1"/>
        <charset val="204"/>
      </rPr>
      <t xml:space="preserve"> </t>
    </r>
  </si>
  <si>
    <t xml:space="preserve">Қашқадарё вилояти </t>
  </si>
  <si>
    <t xml:space="preserve">Сурхондарё вилояти </t>
  </si>
  <si>
    <t xml:space="preserve">Навоий вилояти </t>
  </si>
  <si>
    <r>
      <rPr>
        <b/>
        <sz val="12"/>
        <color theme="1"/>
        <rFont val="Times New Roman"/>
        <family val="1"/>
        <charset val="204"/>
      </rPr>
      <t>Хоразм вилояти</t>
    </r>
    <r>
      <rPr>
        <sz val="12"/>
        <color theme="1"/>
        <rFont val="Times New Roman"/>
        <family val="1"/>
        <charset val="204"/>
      </rPr>
      <t xml:space="preserve"> </t>
    </r>
  </si>
  <si>
    <t xml:space="preserve">Қорақалпоғистон Республикаси </t>
  </si>
  <si>
    <r>
      <rPr>
        <b/>
        <sz val="12"/>
        <color theme="1"/>
        <rFont val="Times New Roman"/>
        <family val="1"/>
        <charset val="204"/>
      </rPr>
      <t>Тошкент шахар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</si>
  <si>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Жиззах вилояти </t>
  </si>
  <si>
    <t xml:space="preserve">Сирдарё вилояти </t>
  </si>
  <si>
    <t xml:space="preserve">Тошкент вилояти </t>
  </si>
  <si>
    <t xml:space="preserve">08.04.2024       </t>
  </si>
  <si>
    <t xml:space="preserve">18.01.2023   </t>
  </si>
  <si>
    <t>04.03.2024</t>
  </si>
  <si>
    <t xml:space="preserve">19.11.2021   </t>
  </si>
  <si>
    <t xml:space="preserve">17.03.2022   </t>
  </si>
  <si>
    <t xml:space="preserve">01.12.2023   </t>
  </si>
  <si>
    <t xml:space="preserve">17.08.2021   </t>
  </si>
  <si>
    <t xml:space="preserve">18.01.2023  </t>
  </si>
  <si>
    <t xml:space="preserve">21.07.2023     </t>
  </si>
  <si>
    <t xml:space="preserve">сони </t>
  </si>
  <si>
    <t>1</t>
  </si>
  <si>
    <t>Автотранспорт 
воситаси
 русуми</t>
  </si>
  <si>
    <t>Давлат
 рақам
 белгиси</t>
  </si>
  <si>
    <t>Ишлаб
 чиқарилган
 йили</t>
  </si>
  <si>
    <t>Балансга 
олинган вақти</t>
  </si>
  <si>
    <t xml:space="preserve">Балансга олинган
 вақтдаги қиймати </t>
  </si>
  <si>
    <t xml:space="preserve"> 23.05.2014</t>
  </si>
  <si>
    <t xml:space="preserve"> 04.06.2024</t>
  </si>
  <si>
    <t xml:space="preserve"> 14.08.2014  </t>
  </si>
  <si>
    <t xml:space="preserve"> 01.04.2019  </t>
  </si>
  <si>
    <t xml:space="preserve">     125 107 013,00</t>
  </si>
  <si>
    <t xml:space="preserve">     138 498 175,78</t>
  </si>
  <si>
    <t xml:space="preserve">      65 272 268,88</t>
  </si>
  <si>
    <t xml:space="preserve">      140 891 741,78</t>
  </si>
  <si>
    <t xml:space="preserve">Жихозлаш харажати </t>
  </si>
  <si>
    <t xml:space="preserve">Харакатланган масофа </t>
  </si>
  <si>
    <t>Жами
 харакатланган масофа</t>
  </si>
  <si>
    <t xml:space="preserve"> </t>
  </si>
  <si>
    <t xml:space="preserve">Маълумотлар элон қилинаётган давр бўйича жами: </t>
  </si>
  <si>
    <t>Ҳисобот йилининг ўтган даври бўйича жами:</t>
  </si>
  <si>
    <t>21 944 950 154</t>
  </si>
  <si>
    <t>01799ACA</t>
  </si>
  <si>
    <t>01119DAV</t>
  </si>
  <si>
    <t>15 254</t>
  </si>
  <si>
    <t>60012ACA</t>
  </si>
  <si>
    <t>60118VBA</t>
  </si>
  <si>
    <t>LACETTI2</t>
  </si>
  <si>
    <t>01525GAA</t>
  </si>
  <si>
    <t xml:space="preserve">NEXIA 3  </t>
  </si>
  <si>
    <t>Tracker-2</t>
  </si>
  <si>
    <t>01525SFA</t>
  </si>
  <si>
    <t>29119WAA</t>
  </si>
  <si>
    <t xml:space="preserve">3 150 860,00  </t>
  </si>
  <si>
    <t>1 529 600,00</t>
  </si>
  <si>
    <t>2 940 000,00</t>
  </si>
  <si>
    <t>5 855 000,00</t>
  </si>
  <si>
    <t>8 833 000,00</t>
  </si>
  <si>
    <t>3-чорак (июль август сентябр)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</si>
</sst>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₽_-;\-* #,##0.00\ _₽_-;_-* &quot;-&quot;??\ _₽_-;_-@_-"/>
    <numFmt numFmtId="165" formatCode="#,##0.000"/>
  </numFmts>
  <fonts count="23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0"/>
      <name val="Times New Roman"/>
      <family val="1"/>
    </font>
    <font>
      <b/>
      <sz val="12"/>
      <color theme="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8"/>
      <color rgb="FFFF0000"/>
      <name val="Times New Roman"/>
      <family val="1"/>
      <charset val="204"/>
    </font>
    <font>
      <sz val="12"/>
      <color rgb="FF5E714C"/>
      <name val="Arial"/>
      <family val="2"/>
      <charset val="204"/>
    </font>
    <font>
      <sz val="12"/>
      <color rgb="FFFF0000"/>
      <name val="Arial"/>
      <family val="2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16" fillId="0" borderId="0"/>
    <xf numFmtId="0" fontId="8" fillId="0" borderId="0"/>
    <xf numFmtId="43" fontId="7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6" fillId="0" borderId="0"/>
    <xf numFmtId="0" fontId="16" fillId="0" borderId="0"/>
    <xf numFmtId="0" fontId="5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2" fillId="0" borderId="0"/>
    <xf numFmtId="0" fontId="2" fillId="0" borderId="0"/>
    <xf numFmtId="43" fontId="2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20">
    <xf numFmtId="0" fontId="0" fillId="0" borderId="0" xfId="0"/>
    <xf numFmtId="0" fontId="9" fillId="0" borderId="0" xfId="0" applyFont="1"/>
    <xf numFmtId="0" fontId="10" fillId="0" borderId="0" xfId="0" applyFont="1"/>
    <xf numFmtId="4" fontId="9" fillId="0" borderId="0" xfId="0" applyNumberFormat="1" applyFont="1"/>
    <xf numFmtId="3" fontId="9" fillId="0" borderId="0" xfId="0" applyNumberFormat="1" applyFont="1"/>
    <xf numFmtId="49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righ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9" fillId="3" borderId="6" xfId="0" applyFont="1" applyFill="1" applyBorder="1"/>
    <xf numFmtId="0" fontId="12" fillId="0" borderId="2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3" fontId="12" fillId="0" borderId="4" xfId="0" applyNumberFormat="1" applyFont="1" applyBorder="1" applyAlignment="1">
      <alignment horizontal="center" vertical="center"/>
    </xf>
    <xf numFmtId="3" fontId="12" fillId="0" borderId="4" xfId="2" applyNumberFormat="1" applyFont="1" applyBorder="1" applyAlignment="1">
      <alignment horizontal="center" vertical="center"/>
    </xf>
    <xf numFmtId="4" fontId="12" fillId="0" borderId="1" xfId="2" applyNumberFormat="1" applyFont="1" applyBorder="1" applyAlignment="1">
      <alignment horizontal="center" vertical="center"/>
    </xf>
    <xf numFmtId="3" fontId="12" fillId="0" borderId="1" xfId="2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3" fontId="12" fillId="0" borderId="4" xfId="0" applyNumberFormat="1" applyFont="1" applyBorder="1" applyAlignment="1">
      <alignment horizontal="center" vertical="center"/>
    </xf>
    <xf numFmtId="4" fontId="12" fillId="0" borderId="4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2" fillId="4" borderId="1" xfId="0" applyNumberFormat="1" applyFont="1" applyFill="1" applyBorder="1" applyAlignment="1">
      <alignment horizontal="center" vertical="center"/>
    </xf>
    <xf numFmtId="14" fontId="12" fillId="0" borderId="4" xfId="0" applyNumberFormat="1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14" fontId="12" fillId="0" borderId="3" xfId="0" applyNumberFormat="1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left" vertical="center"/>
    </xf>
    <xf numFmtId="14" fontId="12" fillId="0" borderId="3" xfId="0" applyNumberFormat="1" applyFont="1" applyBorder="1" applyAlignment="1">
      <alignment horizontal="left" vertical="center"/>
    </xf>
    <xf numFmtId="1" fontId="11" fillId="2" borderId="11" xfId="0" applyNumberFormat="1" applyFont="1" applyFill="1" applyBorder="1" applyAlignment="1">
      <alignment horizontal="center" vertical="center" wrapText="1"/>
    </xf>
    <xf numFmtId="3" fontId="20" fillId="0" borderId="0" xfId="0" applyNumberFormat="1" applyFont="1"/>
    <xf numFmtId="3" fontId="21" fillId="0" borderId="0" xfId="0" applyNumberFormat="1" applyFont="1"/>
    <xf numFmtId="0" fontId="9" fillId="0" borderId="0" xfId="0" applyFont="1"/>
    <xf numFmtId="4" fontId="12" fillId="0" borderId="1" xfId="0" applyNumberFormat="1" applyFont="1" applyBorder="1" applyAlignment="1">
      <alignment horizontal="center" vertical="center"/>
    </xf>
    <xf numFmtId="3" fontId="12" fillId="0" borderId="1" xfId="27" applyNumberFormat="1" applyFont="1" applyBorder="1" applyAlignment="1">
      <alignment horizontal="center" vertical="center"/>
    </xf>
    <xf numFmtId="4" fontId="12" fillId="4" borderId="4" xfId="0" applyNumberFormat="1" applyFont="1" applyFill="1" applyBorder="1" applyAlignment="1">
      <alignment horizontal="center" vertical="center"/>
    </xf>
    <xf numFmtId="14" fontId="12" fillId="4" borderId="1" xfId="0" applyNumberFormat="1" applyFont="1" applyFill="1" applyBorder="1" applyAlignment="1">
      <alignment horizontal="center" vertical="center"/>
    </xf>
    <xf numFmtId="4" fontId="12" fillId="4" borderId="1" xfId="0" applyNumberFormat="1" applyFont="1" applyFill="1" applyBorder="1" applyAlignment="1">
      <alignment horizontal="center" vertical="center"/>
    </xf>
    <xf numFmtId="3" fontId="12" fillId="4" borderId="4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4" fontId="12" fillId="4" borderId="1" xfId="15" applyNumberFormat="1" applyFont="1" applyFill="1" applyBorder="1" applyAlignment="1">
      <alignment horizontal="center" vertical="center"/>
    </xf>
    <xf numFmtId="0" fontId="9" fillId="0" borderId="0" xfId="0" applyFont="1"/>
    <xf numFmtId="0" fontId="12" fillId="0" borderId="1" xfId="0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/>
    </xf>
    <xf numFmtId="4" fontId="12" fillId="0" borderId="3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3" fontId="12" fillId="4" borderId="1" xfId="0" applyNumberFormat="1" applyFont="1" applyFill="1" applyBorder="1" applyAlignment="1">
      <alignment horizontal="center" vertical="center"/>
    </xf>
    <xf numFmtId="3" fontId="12" fillId="0" borderId="4" xfId="0" applyNumberFormat="1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/>
    </xf>
    <xf numFmtId="4" fontId="12" fillId="0" borderId="4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4" fontId="12" fillId="0" borderId="3" xfId="0" applyNumberFormat="1" applyFont="1" applyFill="1" applyBorder="1" applyAlignment="1">
      <alignment horizontal="center" vertical="center"/>
    </xf>
    <xf numFmtId="3" fontId="12" fillId="0" borderId="3" xfId="0" applyNumberFormat="1" applyFont="1" applyFill="1" applyBorder="1" applyAlignment="1">
      <alignment horizontal="center" vertical="center"/>
    </xf>
    <xf numFmtId="4" fontId="12" fillId="0" borderId="1" xfId="27" applyNumberFormat="1" applyFont="1" applyBorder="1" applyAlignment="1">
      <alignment horizontal="center" vertical="center"/>
    </xf>
    <xf numFmtId="165" fontId="12" fillId="0" borderId="4" xfId="0" applyNumberFormat="1" applyFont="1" applyBorder="1" applyAlignment="1">
      <alignment horizontal="center" vertical="center"/>
    </xf>
    <xf numFmtId="4" fontId="12" fillId="0" borderId="3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4" fontId="17" fillId="0" borderId="1" xfId="1" applyNumberFormat="1" applyFont="1" applyBorder="1" applyAlignment="1">
      <alignment horizontal="center" vertical="top" wrapText="1"/>
    </xf>
    <xf numFmtId="3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3" fontId="12" fillId="0" borderId="4" xfId="0" applyNumberFormat="1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4" fontId="12" fillId="0" borderId="4" xfId="37" applyNumberFormat="1" applyFont="1" applyBorder="1" applyAlignment="1">
      <alignment horizontal="center" vertical="center"/>
    </xf>
    <xf numFmtId="3" fontId="12" fillId="0" borderId="1" xfId="37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3" fontId="12" fillId="0" borderId="1" xfId="41" applyNumberFormat="1" applyFont="1" applyFill="1" applyBorder="1" applyAlignment="1">
      <alignment horizontal="center"/>
    </xf>
    <xf numFmtId="4" fontId="9" fillId="0" borderId="1" xfId="0" applyNumberFormat="1" applyFont="1" applyBorder="1"/>
    <xf numFmtId="4" fontId="12" fillId="0" borderId="4" xfId="49" applyNumberFormat="1" applyFont="1" applyFill="1" applyBorder="1" applyAlignment="1">
      <alignment horizontal="center" vertical="center"/>
    </xf>
    <xf numFmtId="0" fontId="9" fillId="0" borderId="1" xfId="0" applyFont="1" applyBorder="1"/>
    <xf numFmtId="3" fontId="12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0" fontId="9" fillId="0" borderId="0" xfId="0" applyFont="1"/>
    <xf numFmtId="4" fontId="9" fillId="0" borderId="0" xfId="0" applyNumberFormat="1" applyFont="1"/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3" fontId="12" fillId="0" borderId="4" xfId="49" applyNumberFormat="1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4" fontId="9" fillId="0" borderId="0" xfId="0" applyNumberFormat="1" applyFont="1" applyFill="1"/>
    <xf numFmtId="4" fontId="9" fillId="0" borderId="21" xfId="0" applyNumberFormat="1" applyFont="1" applyBorder="1" applyAlignment="1">
      <alignment horizontal="right"/>
    </xf>
    <xf numFmtId="3" fontId="12" fillId="4" borderId="1" xfId="37" applyNumberFormat="1" applyFont="1" applyFill="1" applyBorder="1" applyAlignment="1">
      <alignment horizontal="center"/>
    </xf>
    <xf numFmtId="14" fontId="12" fillId="4" borderId="3" xfId="0" applyNumberFormat="1" applyFont="1" applyFill="1" applyBorder="1" applyAlignment="1">
      <alignment horizontal="center" vertical="center"/>
    </xf>
    <xf numFmtId="14" fontId="12" fillId="4" borderId="4" xfId="0" applyNumberFormat="1" applyFont="1" applyFill="1" applyBorder="1" applyAlignment="1">
      <alignment horizontal="center" vertical="center"/>
    </xf>
    <xf numFmtId="4" fontId="12" fillId="0" borderId="3" xfId="27" applyNumberFormat="1" applyFont="1" applyBorder="1" applyAlignment="1">
      <alignment horizontal="center" vertical="center"/>
    </xf>
    <xf numFmtId="3" fontId="12" fillId="0" borderId="3" xfId="37" applyNumberFormat="1" applyFont="1" applyBorder="1" applyAlignment="1">
      <alignment horizontal="center"/>
    </xf>
    <xf numFmtId="0" fontId="12" fillId="4" borderId="4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9" fillId="0" borderId="23" xfId="0" applyFont="1" applyBorder="1" applyAlignment="1">
      <alignment horizontal="left"/>
    </xf>
    <xf numFmtId="0" fontId="11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1" fontId="11" fillId="2" borderId="14" xfId="0" applyNumberFormat="1" applyFont="1" applyFill="1" applyBorder="1" applyAlignment="1">
      <alignment horizontal="center" vertical="center"/>
    </xf>
    <xf numFmtId="1" fontId="11" fillId="2" borderId="15" xfId="0" applyNumberFormat="1" applyFont="1" applyFill="1" applyBorder="1" applyAlignment="1">
      <alignment horizontal="center" vertical="center"/>
    </xf>
    <xf numFmtId="1" fontId="11" fillId="2" borderId="18" xfId="0" applyNumberFormat="1" applyFont="1" applyFill="1" applyBorder="1" applyAlignment="1">
      <alignment horizontal="center" vertical="center" wrapText="1"/>
    </xf>
    <xf numFmtId="1" fontId="11" fillId="2" borderId="6" xfId="0" applyNumberFormat="1" applyFont="1" applyFill="1" applyBorder="1" applyAlignment="1">
      <alignment horizontal="center" vertical="center" wrapText="1"/>
    </xf>
    <xf numFmtId="1" fontId="11" fillId="2" borderId="19" xfId="0" applyNumberFormat="1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</cellXfs>
  <cellStyles count="52">
    <cellStyle name="Обычный" xfId="0" builtinId="0"/>
    <cellStyle name="Обычный 2" xfId="2" xr:uid="{00000000-0005-0000-0000-000001000000}"/>
    <cellStyle name="Обычный 2 2" xfId="5" xr:uid="{00000000-0005-0000-0000-000002000000}"/>
    <cellStyle name="Обычный 2 2 2" xfId="12" xr:uid="{00000000-0005-0000-0000-000003000000}"/>
    <cellStyle name="Обычный 2 2 2 2" xfId="24" xr:uid="{00000000-0005-0000-0000-000004000000}"/>
    <cellStyle name="Обычный 2 2 2 3" xfId="37" xr:uid="{00000000-0005-0000-0000-000005000000}"/>
    <cellStyle name="Обычный 2 2 2 4" xfId="49" xr:uid="{00000000-0005-0000-0000-000006000000}"/>
    <cellStyle name="Обычный 2 2 3" xfId="18" xr:uid="{00000000-0005-0000-0000-000007000000}"/>
    <cellStyle name="Обычный 2 2 4" xfId="31" xr:uid="{00000000-0005-0000-0000-000008000000}"/>
    <cellStyle name="Обычный 2 2 5" xfId="43" xr:uid="{00000000-0005-0000-0000-000009000000}"/>
    <cellStyle name="Обычный 2 3" xfId="8" xr:uid="{00000000-0005-0000-0000-00000A000000}"/>
    <cellStyle name="Обычный 2 3 2" xfId="14" xr:uid="{00000000-0005-0000-0000-00000B000000}"/>
    <cellStyle name="Обычный 2 3 2 2" xfId="26" xr:uid="{00000000-0005-0000-0000-00000C000000}"/>
    <cellStyle name="Обычный 2 3 2 3" xfId="39" xr:uid="{00000000-0005-0000-0000-00000D000000}"/>
    <cellStyle name="Обычный 2 3 2 4" xfId="51" xr:uid="{00000000-0005-0000-0000-00000E000000}"/>
    <cellStyle name="Обычный 2 3 3" xfId="20" xr:uid="{00000000-0005-0000-0000-00000F000000}"/>
    <cellStyle name="Обычный 2 3 4" xfId="33" xr:uid="{00000000-0005-0000-0000-000010000000}"/>
    <cellStyle name="Обычный 2 3 5" xfId="45" xr:uid="{00000000-0005-0000-0000-000011000000}"/>
    <cellStyle name="Обычный 2 4" xfId="9" xr:uid="{00000000-0005-0000-0000-000012000000}"/>
    <cellStyle name="Обычный 2 4 2" xfId="21" xr:uid="{00000000-0005-0000-0000-000013000000}"/>
    <cellStyle name="Обычный 2 4 3" xfId="34" xr:uid="{00000000-0005-0000-0000-000014000000}"/>
    <cellStyle name="Обычный 2 4 4" xfId="46" xr:uid="{00000000-0005-0000-0000-000015000000}"/>
    <cellStyle name="Обычный 2 5" xfId="15" xr:uid="{00000000-0005-0000-0000-000016000000}"/>
    <cellStyle name="Обычный 2 6" xfId="28" xr:uid="{00000000-0005-0000-0000-000017000000}"/>
    <cellStyle name="Обычный 2 7" xfId="40" xr:uid="{00000000-0005-0000-0000-000018000000}"/>
    <cellStyle name="Обычный 3" xfId="6" xr:uid="{00000000-0005-0000-0000-000019000000}"/>
    <cellStyle name="Обычный 4" xfId="7" xr:uid="{00000000-0005-0000-0000-00001A000000}"/>
    <cellStyle name="Обычный 4 2" xfId="13" xr:uid="{00000000-0005-0000-0000-00001B000000}"/>
    <cellStyle name="Обычный 4 2 2" xfId="25" xr:uid="{00000000-0005-0000-0000-00001C000000}"/>
    <cellStyle name="Обычный 4 2 3" xfId="38" xr:uid="{00000000-0005-0000-0000-00001D000000}"/>
    <cellStyle name="Обычный 4 2 4" xfId="50" xr:uid="{00000000-0005-0000-0000-00001E000000}"/>
    <cellStyle name="Обычный 4 3" xfId="19" xr:uid="{00000000-0005-0000-0000-00001F000000}"/>
    <cellStyle name="Обычный 4 4" xfId="32" xr:uid="{00000000-0005-0000-0000-000020000000}"/>
    <cellStyle name="Обычный 4 5" xfId="44" xr:uid="{00000000-0005-0000-0000-000021000000}"/>
    <cellStyle name="Обычный 5" xfId="27" xr:uid="{00000000-0005-0000-0000-000022000000}"/>
    <cellStyle name="Обычный_Авто КР филиал" xfId="1" xr:uid="{00000000-0005-0000-0000-000023000000}"/>
    <cellStyle name="Финансовый 2" xfId="3" xr:uid="{00000000-0005-0000-0000-000024000000}"/>
    <cellStyle name="Финансовый 2 2" xfId="10" xr:uid="{00000000-0005-0000-0000-000025000000}"/>
    <cellStyle name="Финансовый 2 2 2" xfId="22" xr:uid="{00000000-0005-0000-0000-000026000000}"/>
    <cellStyle name="Финансовый 2 2 3" xfId="35" xr:uid="{00000000-0005-0000-0000-000027000000}"/>
    <cellStyle name="Финансовый 2 2 4" xfId="47" xr:uid="{00000000-0005-0000-0000-000028000000}"/>
    <cellStyle name="Финансовый 2 3" xfId="16" xr:uid="{00000000-0005-0000-0000-000029000000}"/>
    <cellStyle name="Финансовый 2 4" xfId="29" xr:uid="{00000000-0005-0000-0000-00002A000000}"/>
    <cellStyle name="Финансовый 2 5" xfId="41" xr:uid="{00000000-0005-0000-0000-00002B000000}"/>
    <cellStyle name="Финансовый 3" xfId="4" xr:uid="{00000000-0005-0000-0000-00002C000000}"/>
    <cellStyle name="Финансовый 3 2" xfId="11" xr:uid="{00000000-0005-0000-0000-00002D000000}"/>
    <cellStyle name="Финансовый 3 2 2" xfId="23" xr:uid="{00000000-0005-0000-0000-00002E000000}"/>
    <cellStyle name="Финансовый 3 2 3" xfId="36" xr:uid="{00000000-0005-0000-0000-00002F000000}"/>
    <cellStyle name="Финансовый 3 2 4" xfId="48" xr:uid="{00000000-0005-0000-0000-000030000000}"/>
    <cellStyle name="Финансовый 3 3" xfId="17" xr:uid="{00000000-0005-0000-0000-000031000000}"/>
    <cellStyle name="Финансовый 3 4" xfId="30" xr:uid="{00000000-0005-0000-0000-000032000000}"/>
    <cellStyle name="Финансовый 3 5" xfId="42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gros-online.uz/tables/repair_reports?vehicle_id=208" TargetMode="External"/><Relationship Id="rId2" Type="http://schemas.openxmlformats.org/officeDocument/2006/relationships/hyperlink" Target="https://agros-online.uz/tables/repair_reports?vehicle_id=208" TargetMode="External"/><Relationship Id="rId1" Type="http://schemas.openxmlformats.org/officeDocument/2006/relationships/hyperlink" Target="https://agros-online.uz/tables/repair_reports?vehicle_id=209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agros-online.uz/tables/repair_reports?vehicle_id=2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8"/>
  <sheetViews>
    <sheetView tabSelected="1" topLeftCell="A151" zoomScaleNormal="100" workbookViewId="0">
      <selection activeCell="B181" sqref="B181"/>
    </sheetView>
  </sheetViews>
  <sheetFormatPr defaultColWidth="9.140625" defaultRowHeight="15" x14ac:dyDescent="0.25"/>
  <cols>
    <col min="1" max="1" width="3.42578125" style="1" bestFit="1" customWidth="1"/>
    <col min="2" max="2" width="31.140625" style="1" bestFit="1" customWidth="1"/>
    <col min="3" max="3" width="12" style="1" bestFit="1" customWidth="1"/>
    <col min="4" max="4" width="13.85546875" style="1" bestFit="1" customWidth="1" collapsed="1"/>
    <col min="5" max="5" width="16.28515625" style="1" bestFit="1" customWidth="1" collapsed="1"/>
    <col min="6" max="6" width="6.7109375" style="1" customWidth="1"/>
    <col min="7" max="7" width="39.85546875" style="4" customWidth="1"/>
    <col min="8" max="8" width="24.28515625" style="3" bestFit="1" customWidth="1"/>
    <col min="9" max="9" width="24.28515625" style="3" customWidth="1"/>
    <col min="10" max="10" width="18.5703125" style="3" bestFit="1" customWidth="1"/>
    <col min="11" max="11" width="32.85546875" style="74" customWidth="1"/>
    <col min="12" max="12" width="25.7109375" style="3" bestFit="1" customWidth="1"/>
    <col min="13" max="13" width="9.85546875" style="1" customWidth="1"/>
    <col min="14" max="14" width="9.140625" style="1"/>
    <col min="15" max="15" width="11" style="1" customWidth="1"/>
    <col min="16" max="16384" width="9.140625" style="1"/>
  </cols>
  <sheetData>
    <row r="1" spans="1:13" ht="40.5" customHeight="1" x14ac:dyDescent="0.3">
      <c r="A1" s="103" t="s">
        <v>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2"/>
    </row>
    <row r="2" spans="1:13" ht="15.75" customHeight="1" x14ac:dyDescent="0.25">
      <c r="A2" s="6"/>
      <c r="B2" s="5"/>
      <c r="C2" s="5"/>
      <c r="D2" s="5"/>
      <c r="E2" s="5"/>
      <c r="F2" s="5"/>
      <c r="G2" s="5"/>
      <c r="H2" s="7"/>
      <c r="I2" s="7"/>
      <c r="J2" s="7"/>
      <c r="K2" s="7"/>
      <c r="L2" s="7"/>
    </row>
    <row r="3" spans="1:13" ht="24" customHeight="1" thickBot="1" x14ac:dyDescent="0.3">
      <c r="A3" s="6"/>
      <c r="B3" s="5"/>
      <c r="C3" s="5"/>
      <c r="D3" s="5"/>
      <c r="E3" s="5"/>
      <c r="F3" s="5"/>
      <c r="G3" s="5"/>
      <c r="H3" s="119" t="s">
        <v>256</v>
      </c>
      <c r="I3" s="119"/>
      <c r="J3" s="119"/>
      <c r="K3" s="119"/>
      <c r="L3" s="119"/>
    </row>
    <row r="4" spans="1:13" ht="16.5" thickBot="1" x14ac:dyDescent="0.3">
      <c r="A4" s="106" t="s">
        <v>0</v>
      </c>
      <c r="B4" s="108" t="s">
        <v>220</v>
      </c>
      <c r="C4" s="110" t="s">
        <v>221</v>
      </c>
      <c r="D4" s="108" t="s">
        <v>222</v>
      </c>
      <c r="E4" s="108" t="s">
        <v>223</v>
      </c>
      <c r="F4" s="112" t="s">
        <v>218</v>
      </c>
      <c r="G4" s="108" t="s">
        <v>224</v>
      </c>
      <c r="H4" s="114" t="s">
        <v>192</v>
      </c>
      <c r="I4" s="114" t="s">
        <v>233</v>
      </c>
      <c r="J4" s="116" t="s">
        <v>234</v>
      </c>
      <c r="K4" s="117"/>
      <c r="L4" s="118"/>
    </row>
    <row r="5" spans="1:13" ht="48" thickBot="1" x14ac:dyDescent="0.3">
      <c r="A5" s="107"/>
      <c r="B5" s="109"/>
      <c r="C5" s="111"/>
      <c r="D5" s="109"/>
      <c r="E5" s="109"/>
      <c r="F5" s="113"/>
      <c r="G5" s="109"/>
      <c r="H5" s="115"/>
      <c r="I5" s="115"/>
      <c r="J5" s="28" t="s">
        <v>193</v>
      </c>
      <c r="K5" s="28" t="s">
        <v>235</v>
      </c>
      <c r="L5" s="28" t="s">
        <v>235</v>
      </c>
    </row>
    <row r="6" spans="1:13" s="11" customFormat="1" ht="16.5" thickBot="1" x14ac:dyDescent="0.3">
      <c r="A6" s="104" t="s">
        <v>195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</row>
    <row r="7" spans="1:13" ht="15.75" customHeight="1" x14ac:dyDescent="0.25">
      <c r="A7" s="38">
        <v>1</v>
      </c>
      <c r="B7" s="75" t="s">
        <v>3</v>
      </c>
      <c r="C7" s="75" t="s">
        <v>240</v>
      </c>
      <c r="D7" s="75">
        <v>2022</v>
      </c>
      <c r="E7" s="26" t="s">
        <v>209</v>
      </c>
      <c r="F7" s="21" t="s">
        <v>219</v>
      </c>
      <c r="G7" s="72">
        <v>271885.39839999995</v>
      </c>
      <c r="H7" s="72">
        <v>0</v>
      </c>
      <c r="I7" s="72">
        <v>0</v>
      </c>
      <c r="J7" s="65">
        <f>+K7-L7</f>
        <v>2652</v>
      </c>
      <c r="K7" s="46">
        <v>31226</v>
      </c>
      <c r="L7" s="46">
        <v>28574</v>
      </c>
    </row>
    <row r="8" spans="1:13" ht="15.75" customHeight="1" x14ac:dyDescent="0.25">
      <c r="A8" s="76">
        <v>2</v>
      </c>
      <c r="B8" s="75" t="s">
        <v>5</v>
      </c>
      <c r="C8" s="75" t="s">
        <v>4</v>
      </c>
      <c r="D8" s="75">
        <v>2023</v>
      </c>
      <c r="E8" s="26" t="s">
        <v>210</v>
      </c>
      <c r="F8" s="21" t="s">
        <v>219</v>
      </c>
      <c r="G8" s="72">
        <v>152285</v>
      </c>
      <c r="H8" s="72">
        <v>0</v>
      </c>
      <c r="I8" s="72">
        <v>0</v>
      </c>
      <c r="J8" s="65">
        <f t="shared" ref="J8:J15" si="0">+K8-L8</f>
        <v>1902</v>
      </c>
      <c r="K8" s="46">
        <v>41556</v>
      </c>
      <c r="L8" s="46">
        <v>39654</v>
      </c>
    </row>
    <row r="9" spans="1:13" ht="15.75" customHeight="1" x14ac:dyDescent="0.25">
      <c r="A9" s="75">
        <v>3</v>
      </c>
      <c r="B9" s="75" t="s">
        <v>9</v>
      </c>
      <c r="C9" s="75" t="s">
        <v>10</v>
      </c>
      <c r="D9" s="75">
        <v>2016</v>
      </c>
      <c r="E9" s="26" t="s">
        <v>211</v>
      </c>
      <c r="F9" s="22" t="s">
        <v>219</v>
      </c>
      <c r="G9" s="36">
        <v>172153.99763999999</v>
      </c>
      <c r="H9" s="72">
        <v>7120200</v>
      </c>
      <c r="I9" s="72">
        <v>0</v>
      </c>
      <c r="J9" s="65">
        <f t="shared" si="0"/>
        <v>552</v>
      </c>
      <c r="K9" s="46">
        <v>63873</v>
      </c>
      <c r="L9" s="46">
        <v>63321</v>
      </c>
    </row>
    <row r="10" spans="1:13" ht="15.75" customHeight="1" x14ac:dyDescent="0.25">
      <c r="A10" s="76">
        <v>4</v>
      </c>
      <c r="B10" s="75" t="s">
        <v>11</v>
      </c>
      <c r="C10" s="75" t="s">
        <v>14</v>
      </c>
      <c r="D10" s="75">
        <v>2021</v>
      </c>
      <c r="E10" s="26" t="s">
        <v>212</v>
      </c>
      <c r="F10" s="21" t="s">
        <v>219</v>
      </c>
      <c r="G10" s="72">
        <v>459900</v>
      </c>
      <c r="H10" s="72">
        <v>9887200</v>
      </c>
      <c r="I10" s="72">
        <v>0</v>
      </c>
      <c r="J10" s="65">
        <f t="shared" si="0"/>
        <v>7573</v>
      </c>
      <c r="K10" s="46">
        <v>95223</v>
      </c>
      <c r="L10" s="46">
        <v>87650</v>
      </c>
    </row>
    <row r="11" spans="1:13" ht="15.75" customHeight="1" x14ac:dyDescent="0.25">
      <c r="A11" s="75">
        <v>5</v>
      </c>
      <c r="B11" s="75" t="s">
        <v>13</v>
      </c>
      <c r="C11" s="75" t="s">
        <v>241</v>
      </c>
      <c r="D11" s="75">
        <v>2023</v>
      </c>
      <c r="E11" s="27" t="s">
        <v>217</v>
      </c>
      <c r="F11" s="21" t="s">
        <v>219</v>
      </c>
      <c r="G11" s="72">
        <v>772433.02276999992</v>
      </c>
      <c r="H11" s="72">
        <v>0</v>
      </c>
      <c r="I11" s="72">
        <v>0</v>
      </c>
      <c r="J11" s="65">
        <f t="shared" si="0"/>
        <v>2051</v>
      </c>
      <c r="K11" s="46">
        <v>21712</v>
      </c>
      <c r="L11" s="46">
        <v>19661</v>
      </c>
    </row>
    <row r="12" spans="1:13" ht="15.75" customHeight="1" x14ac:dyDescent="0.25">
      <c r="A12" s="76">
        <v>6</v>
      </c>
      <c r="B12" s="75" t="s">
        <v>15</v>
      </c>
      <c r="C12" s="75" t="s">
        <v>16</v>
      </c>
      <c r="D12" s="75">
        <v>2022</v>
      </c>
      <c r="E12" s="26" t="s">
        <v>213</v>
      </c>
      <c r="F12" s="21" t="s">
        <v>219</v>
      </c>
      <c r="G12" s="72">
        <v>383900</v>
      </c>
      <c r="H12" s="72">
        <v>4947800</v>
      </c>
      <c r="I12" s="72">
        <v>0</v>
      </c>
      <c r="J12" s="65">
        <f t="shared" si="0"/>
        <v>4450</v>
      </c>
      <c r="K12" s="46">
        <v>95635</v>
      </c>
      <c r="L12" s="46">
        <v>91185</v>
      </c>
    </row>
    <row r="13" spans="1:13" ht="15.75" customHeight="1" x14ac:dyDescent="0.25">
      <c r="A13" s="75">
        <v>7</v>
      </c>
      <c r="B13" s="75" t="s">
        <v>18</v>
      </c>
      <c r="C13" s="75" t="s">
        <v>20</v>
      </c>
      <c r="D13" s="75">
        <v>2023</v>
      </c>
      <c r="E13" s="26" t="s">
        <v>214</v>
      </c>
      <c r="F13" s="21" t="s">
        <v>219</v>
      </c>
      <c r="G13" s="72">
        <v>430006.99400000001</v>
      </c>
      <c r="H13" s="72">
        <v>0</v>
      </c>
      <c r="I13" s="72">
        <v>0</v>
      </c>
      <c r="J13" s="65">
        <f t="shared" si="0"/>
        <v>1856</v>
      </c>
      <c r="K13" s="46">
        <v>30612</v>
      </c>
      <c r="L13" s="46">
        <v>28756</v>
      </c>
    </row>
    <row r="14" spans="1:13" ht="15.75" customHeight="1" x14ac:dyDescent="0.25">
      <c r="A14" s="76">
        <v>8</v>
      </c>
      <c r="B14" s="75" t="s">
        <v>19</v>
      </c>
      <c r="C14" s="75" t="s">
        <v>12</v>
      </c>
      <c r="D14" s="75">
        <v>2021</v>
      </c>
      <c r="E14" s="26" t="s">
        <v>215</v>
      </c>
      <c r="F14" s="21" t="s">
        <v>219</v>
      </c>
      <c r="G14" s="72">
        <v>399030</v>
      </c>
      <c r="H14" s="72">
        <v>0</v>
      </c>
      <c r="I14" s="72">
        <v>0</v>
      </c>
      <c r="J14" s="65">
        <f t="shared" si="0"/>
        <v>420</v>
      </c>
      <c r="K14" s="46">
        <v>41275</v>
      </c>
      <c r="L14" s="46">
        <v>40855</v>
      </c>
    </row>
    <row r="15" spans="1:13" ht="15.75" customHeight="1" thickBot="1" x14ac:dyDescent="0.3">
      <c r="A15" s="75">
        <v>9</v>
      </c>
      <c r="B15" s="75" t="s">
        <v>21</v>
      </c>
      <c r="C15" s="75" t="s">
        <v>22</v>
      </c>
      <c r="D15" s="75">
        <v>2023</v>
      </c>
      <c r="E15" s="26" t="s">
        <v>216</v>
      </c>
      <c r="F15" s="21" t="s">
        <v>219</v>
      </c>
      <c r="G15" s="72">
        <v>125294</v>
      </c>
      <c r="H15" s="72">
        <v>1180400</v>
      </c>
      <c r="I15" s="72">
        <v>0</v>
      </c>
      <c r="J15" s="65">
        <f t="shared" si="0"/>
        <v>6564</v>
      </c>
      <c r="K15" s="46">
        <v>78464</v>
      </c>
      <c r="L15" s="46">
        <v>71900</v>
      </c>
    </row>
    <row r="16" spans="1:13" s="11" customFormat="1" ht="15.75" customHeight="1" thickBot="1" x14ac:dyDescent="0.3">
      <c r="A16" s="95" t="s">
        <v>194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101"/>
    </row>
    <row r="17" spans="1:12" ht="15.75" customHeight="1" x14ac:dyDescent="0.25">
      <c r="A17" s="88">
        <v>1</v>
      </c>
      <c r="B17" s="76" t="s">
        <v>6</v>
      </c>
      <c r="C17" s="76" t="s">
        <v>24</v>
      </c>
      <c r="D17" s="76">
        <v>2020</v>
      </c>
      <c r="E17" s="23">
        <v>43999</v>
      </c>
      <c r="F17" s="76">
        <v>1</v>
      </c>
      <c r="G17" s="20">
        <v>114906.9</v>
      </c>
      <c r="H17" s="72">
        <v>548000</v>
      </c>
      <c r="I17" s="72">
        <v>0</v>
      </c>
      <c r="J17" s="46">
        <v>7217</v>
      </c>
      <c r="K17" s="46">
        <v>160151</v>
      </c>
      <c r="L17" s="8">
        <v>152934</v>
      </c>
    </row>
    <row r="18" spans="1:12" ht="15.75" customHeight="1" x14ac:dyDescent="0.25">
      <c r="A18" s="75">
        <v>2</v>
      </c>
      <c r="B18" s="75" t="s">
        <v>25</v>
      </c>
      <c r="C18" s="75" t="s">
        <v>26</v>
      </c>
      <c r="D18" s="75">
        <v>2013</v>
      </c>
      <c r="E18" s="79">
        <v>41555</v>
      </c>
      <c r="F18" s="76">
        <v>1</v>
      </c>
      <c r="G18" s="20">
        <v>85118.535260000004</v>
      </c>
      <c r="H18" s="72">
        <v>0</v>
      </c>
      <c r="I18" s="72">
        <v>0</v>
      </c>
      <c r="J18" s="46">
        <v>0</v>
      </c>
      <c r="K18" s="46">
        <v>290179</v>
      </c>
      <c r="L18" s="8">
        <v>290179</v>
      </c>
    </row>
    <row r="19" spans="1:12" ht="15.75" customHeight="1" x14ac:dyDescent="0.25">
      <c r="A19" s="76">
        <v>3</v>
      </c>
      <c r="B19" s="75" t="s">
        <v>27</v>
      </c>
      <c r="C19" s="75" t="s">
        <v>28</v>
      </c>
      <c r="D19" s="75">
        <v>2013</v>
      </c>
      <c r="E19" s="79">
        <v>41520</v>
      </c>
      <c r="F19" s="76">
        <v>1</v>
      </c>
      <c r="G19" s="20">
        <v>66022.994250000003</v>
      </c>
      <c r="H19" s="72">
        <v>0</v>
      </c>
      <c r="I19" s="72">
        <v>0</v>
      </c>
      <c r="J19" s="46">
        <v>300</v>
      </c>
      <c r="K19" s="46">
        <v>178328</v>
      </c>
      <c r="L19" s="8">
        <v>178328</v>
      </c>
    </row>
    <row r="20" spans="1:12" ht="15.75" customHeight="1" x14ac:dyDescent="0.25">
      <c r="A20" s="75">
        <v>4</v>
      </c>
      <c r="B20" s="75" t="s">
        <v>25</v>
      </c>
      <c r="C20" s="75" t="s">
        <v>29</v>
      </c>
      <c r="D20" s="75">
        <v>2013</v>
      </c>
      <c r="E20" s="79">
        <v>42735</v>
      </c>
      <c r="F20" s="76">
        <v>1</v>
      </c>
      <c r="G20" s="20">
        <v>72558.857709999997</v>
      </c>
      <c r="H20" s="72">
        <v>0</v>
      </c>
      <c r="I20" s="72">
        <v>0</v>
      </c>
      <c r="J20" s="46" t="s">
        <v>242</v>
      </c>
      <c r="K20" s="46">
        <v>229621</v>
      </c>
      <c r="L20" s="8">
        <v>214367</v>
      </c>
    </row>
    <row r="21" spans="1:12" ht="15.75" customHeight="1" x14ac:dyDescent="0.25">
      <c r="A21" s="76">
        <v>5</v>
      </c>
      <c r="B21" s="75" t="s">
        <v>25</v>
      </c>
      <c r="C21" s="75" t="s">
        <v>30</v>
      </c>
      <c r="D21" s="75">
        <v>2013</v>
      </c>
      <c r="E21" s="79">
        <v>41554</v>
      </c>
      <c r="F21" s="76">
        <v>1</v>
      </c>
      <c r="G21" s="20">
        <v>80168.200209999995</v>
      </c>
      <c r="H21" s="72">
        <v>0</v>
      </c>
      <c r="I21" s="72">
        <v>0</v>
      </c>
      <c r="J21" s="46">
        <v>2348</v>
      </c>
      <c r="K21" s="46">
        <v>203703</v>
      </c>
      <c r="L21" s="8">
        <v>201355</v>
      </c>
    </row>
    <row r="22" spans="1:12" ht="15.75" customHeight="1" x14ac:dyDescent="0.25">
      <c r="A22" s="75">
        <v>6</v>
      </c>
      <c r="B22" s="75" t="s">
        <v>25</v>
      </c>
      <c r="C22" s="75" t="s">
        <v>31</v>
      </c>
      <c r="D22" s="75">
        <v>2013</v>
      </c>
      <c r="E22" s="79">
        <v>41555</v>
      </c>
      <c r="F22" s="76">
        <v>1</v>
      </c>
      <c r="G22" s="20">
        <v>84714.363649999999</v>
      </c>
      <c r="H22" s="72">
        <v>0</v>
      </c>
      <c r="I22" s="72">
        <v>0</v>
      </c>
      <c r="J22" s="46">
        <v>3233</v>
      </c>
      <c r="K22" s="46">
        <v>215757</v>
      </c>
      <c r="L22" s="8">
        <v>212524</v>
      </c>
    </row>
    <row r="23" spans="1:12" ht="15.75" customHeight="1" x14ac:dyDescent="0.25">
      <c r="A23" s="76">
        <v>7</v>
      </c>
      <c r="B23" s="75" t="s">
        <v>25</v>
      </c>
      <c r="C23" s="75" t="s">
        <v>32</v>
      </c>
      <c r="D23" s="75">
        <v>2013</v>
      </c>
      <c r="E23" s="79">
        <v>41554</v>
      </c>
      <c r="F23" s="76">
        <v>1</v>
      </c>
      <c r="G23" s="20">
        <v>80168.199810000006</v>
      </c>
      <c r="H23" s="72">
        <v>0</v>
      </c>
      <c r="I23" s="72">
        <v>0</v>
      </c>
      <c r="J23" s="46">
        <v>1562</v>
      </c>
      <c r="K23" s="46">
        <v>158764</v>
      </c>
      <c r="L23" s="8">
        <v>157202</v>
      </c>
    </row>
    <row r="24" spans="1:12" ht="15.75" customHeight="1" x14ac:dyDescent="0.25">
      <c r="A24" s="75">
        <v>8</v>
      </c>
      <c r="B24" s="75" t="s">
        <v>5</v>
      </c>
      <c r="C24" s="75" t="s">
        <v>33</v>
      </c>
      <c r="D24" s="75">
        <v>2013</v>
      </c>
      <c r="E24" s="79">
        <v>41425</v>
      </c>
      <c r="F24" s="76">
        <v>1</v>
      </c>
      <c r="G24" s="20">
        <v>30007.776620000001</v>
      </c>
      <c r="H24" s="72">
        <v>0</v>
      </c>
      <c r="I24" s="72">
        <v>0</v>
      </c>
      <c r="J24" s="46">
        <v>12081</v>
      </c>
      <c r="K24" s="46">
        <v>420886</v>
      </c>
      <c r="L24" s="8">
        <v>408805</v>
      </c>
    </row>
    <row r="25" spans="1:12" ht="15.75" customHeight="1" x14ac:dyDescent="0.25">
      <c r="A25" s="76">
        <v>9</v>
      </c>
      <c r="B25" s="9" t="s">
        <v>6</v>
      </c>
      <c r="C25" s="9" t="s">
        <v>34</v>
      </c>
      <c r="D25" s="9">
        <v>2020</v>
      </c>
      <c r="E25" s="25">
        <v>43999</v>
      </c>
      <c r="F25" s="75">
        <v>1</v>
      </c>
      <c r="G25" s="20">
        <v>114906.9</v>
      </c>
      <c r="H25" s="72">
        <v>0</v>
      </c>
      <c r="I25" s="72">
        <v>0</v>
      </c>
      <c r="J25" s="46">
        <v>5369</v>
      </c>
      <c r="K25" s="46">
        <v>168230</v>
      </c>
      <c r="L25" s="8">
        <v>162861</v>
      </c>
    </row>
    <row r="26" spans="1:12" ht="15.75" customHeight="1" x14ac:dyDescent="0.25">
      <c r="A26" s="75">
        <v>10</v>
      </c>
      <c r="B26" s="75" t="s">
        <v>21</v>
      </c>
      <c r="C26" s="75" t="s">
        <v>190</v>
      </c>
      <c r="D26" s="75">
        <v>2014</v>
      </c>
      <c r="E26" s="79">
        <v>41871</v>
      </c>
      <c r="F26" s="76">
        <v>1</v>
      </c>
      <c r="G26" s="20">
        <v>117247.6418</v>
      </c>
      <c r="H26" s="72">
        <v>0</v>
      </c>
      <c r="I26" s="72">
        <v>0</v>
      </c>
      <c r="J26" s="46">
        <v>4475</v>
      </c>
      <c r="K26" s="46">
        <v>287948</v>
      </c>
      <c r="L26" s="8">
        <v>283473</v>
      </c>
    </row>
    <row r="27" spans="1:12" ht="15.75" customHeight="1" x14ac:dyDescent="0.25">
      <c r="A27" s="76">
        <v>11</v>
      </c>
      <c r="B27" s="75" t="s">
        <v>25</v>
      </c>
      <c r="C27" s="75" t="s">
        <v>191</v>
      </c>
      <c r="D27" s="75">
        <v>2013</v>
      </c>
      <c r="E27" s="79">
        <v>41586</v>
      </c>
      <c r="F27" s="76">
        <v>1</v>
      </c>
      <c r="G27" s="20">
        <v>84714.363649999999</v>
      </c>
      <c r="H27" s="72">
        <v>0</v>
      </c>
      <c r="I27" s="72">
        <v>0</v>
      </c>
      <c r="J27" s="46">
        <v>7439</v>
      </c>
      <c r="K27" s="46">
        <v>233107</v>
      </c>
      <c r="L27" s="8">
        <v>225668</v>
      </c>
    </row>
    <row r="28" spans="1:12" ht="15.75" customHeight="1" x14ac:dyDescent="0.25">
      <c r="A28" s="75">
        <v>12</v>
      </c>
      <c r="B28" s="75" t="s">
        <v>5</v>
      </c>
      <c r="C28" s="75" t="s">
        <v>159</v>
      </c>
      <c r="D28" s="75">
        <v>2019</v>
      </c>
      <c r="E28" s="79">
        <v>43600</v>
      </c>
      <c r="F28" s="76">
        <v>1</v>
      </c>
      <c r="G28" s="20">
        <v>121019.4898</v>
      </c>
      <c r="H28" s="72" t="s">
        <v>252</v>
      </c>
      <c r="I28" s="72">
        <v>0</v>
      </c>
      <c r="J28" s="46">
        <v>7183</v>
      </c>
      <c r="K28" s="46">
        <v>225379</v>
      </c>
      <c r="L28" s="8">
        <v>218196</v>
      </c>
    </row>
    <row r="29" spans="1:12" ht="15.75" customHeight="1" thickBot="1" x14ac:dyDescent="0.3">
      <c r="A29" s="76">
        <v>13</v>
      </c>
      <c r="B29" s="75" t="s">
        <v>17</v>
      </c>
      <c r="C29" s="75" t="s">
        <v>135</v>
      </c>
      <c r="D29" s="75">
        <v>2023</v>
      </c>
      <c r="E29" s="79">
        <v>45272</v>
      </c>
      <c r="F29" s="76">
        <v>1</v>
      </c>
      <c r="G29" s="20">
        <v>239813.28</v>
      </c>
      <c r="H29" s="72" t="s">
        <v>251</v>
      </c>
      <c r="I29" s="72">
        <v>0</v>
      </c>
      <c r="J29" s="46">
        <v>8433</v>
      </c>
      <c r="K29" s="46">
        <v>64808</v>
      </c>
      <c r="L29" s="8">
        <v>56375</v>
      </c>
    </row>
    <row r="30" spans="1:12" s="11" customFormat="1" ht="15.75" customHeight="1" thickBot="1" x14ac:dyDescent="0.3">
      <c r="A30" s="95" t="s">
        <v>197</v>
      </c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101"/>
    </row>
    <row r="31" spans="1:12" ht="15.75" customHeight="1" x14ac:dyDescent="0.25">
      <c r="A31" s="88">
        <v>1</v>
      </c>
      <c r="B31" s="10" t="s">
        <v>35</v>
      </c>
      <c r="C31" s="10" t="s">
        <v>36</v>
      </c>
      <c r="D31" s="10">
        <v>2016</v>
      </c>
      <c r="E31" s="23">
        <v>42678</v>
      </c>
      <c r="F31" s="10">
        <v>1</v>
      </c>
      <c r="G31" s="17">
        <v>60213852.57</v>
      </c>
      <c r="H31" s="64">
        <v>0</v>
      </c>
      <c r="I31" s="64">
        <v>0</v>
      </c>
      <c r="J31" s="65">
        <f>+K31-L31</f>
        <v>1815</v>
      </c>
      <c r="K31" s="65">
        <v>349877</v>
      </c>
      <c r="L31" s="65">
        <v>348062</v>
      </c>
    </row>
    <row r="32" spans="1:12" ht="15.75" customHeight="1" x14ac:dyDescent="0.25">
      <c r="A32" s="8">
        <v>2</v>
      </c>
      <c r="B32" s="8" t="s">
        <v>37</v>
      </c>
      <c r="C32" s="8" t="s">
        <v>38</v>
      </c>
      <c r="D32" s="8">
        <v>2014</v>
      </c>
      <c r="E32" s="24">
        <v>43787</v>
      </c>
      <c r="F32" s="8">
        <v>1</v>
      </c>
      <c r="G32" s="17">
        <v>66530056.130000003</v>
      </c>
      <c r="H32" s="64">
        <v>0</v>
      </c>
      <c r="I32" s="64">
        <v>0</v>
      </c>
      <c r="J32" s="65">
        <f t="shared" ref="J32:J95" si="1">+K32-L32</f>
        <v>6722</v>
      </c>
      <c r="K32" s="65">
        <v>272410</v>
      </c>
      <c r="L32" s="65">
        <v>265688</v>
      </c>
    </row>
    <row r="33" spans="1:12" ht="15.75" customHeight="1" x14ac:dyDescent="0.25">
      <c r="A33" s="76">
        <v>3</v>
      </c>
      <c r="B33" s="8" t="s">
        <v>6</v>
      </c>
      <c r="C33" s="8" t="s">
        <v>39</v>
      </c>
      <c r="D33" s="8">
        <v>2019</v>
      </c>
      <c r="E33" s="24">
        <v>43782</v>
      </c>
      <c r="F33" s="8">
        <v>1</v>
      </c>
      <c r="G33" s="17">
        <v>8010784.7800000003</v>
      </c>
      <c r="H33" s="64">
        <v>0</v>
      </c>
      <c r="I33" s="64">
        <v>0</v>
      </c>
      <c r="J33" s="65">
        <f t="shared" si="1"/>
        <v>4009</v>
      </c>
      <c r="K33" s="65">
        <v>153437</v>
      </c>
      <c r="L33" s="65">
        <v>149428</v>
      </c>
    </row>
    <row r="34" spans="1:12" ht="15.75" customHeight="1" x14ac:dyDescent="0.25">
      <c r="A34" s="75">
        <v>4</v>
      </c>
      <c r="B34" s="8" t="s">
        <v>21</v>
      </c>
      <c r="C34" s="8" t="s">
        <v>40</v>
      </c>
      <c r="D34" s="8">
        <v>2014</v>
      </c>
      <c r="E34" s="24">
        <v>41850</v>
      </c>
      <c r="F34" s="8">
        <v>1</v>
      </c>
      <c r="G34" s="17">
        <v>94562954.969999999</v>
      </c>
      <c r="H34" s="64">
        <v>0</v>
      </c>
      <c r="I34" s="64">
        <v>0</v>
      </c>
      <c r="J34" s="65">
        <f t="shared" si="1"/>
        <v>9119</v>
      </c>
      <c r="K34" s="65">
        <v>300420</v>
      </c>
      <c r="L34" s="65">
        <v>291301</v>
      </c>
    </row>
    <row r="35" spans="1:12" ht="15.75" customHeight="1" x14ac:dyDescent="0.25">
      <c r="A35" s="76">
        <v>5</v>
      </c>
      <c r="B35" s="8" t="s">
        <v>6</v>
      </c>
      <c r="C35" s="8" t="s">
        <v>41</v>
      </c>
      <c r="D35" s="8">
        <v>2019</v>
      </c>
      <c r="E35" s="24">
        <v>43572</v>
      </c>
      <c r="F35" s="8">
        <v>1</v>
      </c>
      <c r="G35" s="17">
        <v>98291090.480000004</v>
      </c>
      <c r="H35" s="64">
        <v>2500000</v>
      </c>
      <c r="I35" s="64">
        <v>0</v>
      </c>
      <c r="J35" s="65">
        <f t="shared" si="1"/>
        <v>8245</v>
      </c>
      <c r="K35" s="65">
        <v>204290</v>
      </c>
      <c r="L35" s="65">
        <v>196045</v>
      </c>
    </row>
    <row r="36" spans="1:12" ht="15.75" customHeight="1" x14ac:dyDescent="0.25">
      <c r="A36" s="75">
        <v>6</v>
      </c>
      <c r="B36" s="8" t="s">
        <v>42</v>
      </c>
      <c r="C36" s="8" t="s">
        <v>43</v>
      </c>
      <c r="D36" s="8">
        <v>2014</v>
      </c>
      <c r="E36" s="24">
        <v>42681</v>
      </c>
      <c r="F36" s="8">
        <v>1</v>
      </c>
      <c r="G36" s="17">
        <v>64136965.920000002</v>
      </c>
      <c r="H36" s="64">
        <v>0</v>
      </c>
      <c r="I36" s="64">
        <v>0</v>
      </c>
      <c r="J36" s="65">
        <f t="shared" si="1"/>
        <v>1681</v>
      </c>
      <c r="K36" s="65">
        <v>101888</v>
      </c>
      <c r="L36" s="65">
        <v>100207</v>
      </c>
    </row>
    <row r="37" spans="1:12" ht="15.75" customHeight="1" x14ac:dyDescent="0.25">
      <c r="A37" s="76">
        <v>7</v>
      </c>
      <c r="B37" s="8" t="s">
        <v>5</v>
      </c>
      <c r="C37" s="8" t="s">
        <v>44</v>
      </c>
      <c r="D37" s="8">
        <v>2016</v>
      </c>
      <c r="E37" s="24">
        <v>42541</v>
      </c>
      <c r="F37" s="8">
        <v>1</v>
      </c>
      <c r="G37" s="17">
        <v>131946209.12</v>
      </c>
      <c r="H37" s="64">
        <v>0</v>
      </c>
      <c r="I37" s="64">
        <v>0</v>
      </c>
      <c r="J37" s="65">
        <f t="shared" si="1"/>
        <v>4073</v>
      </c>
      <c r="K37" s="65">
        <v>278230</v>
      </c>
      <c r="L37" s="65">
        <v>274157</v>
      </c>
    </row>
    <row r="38" spans="1:12" ht="15.75" customHeight="1" x14ac:dyDescent="0.25">
      <c r="A38" s="75">
        <v>8</v>
      </c>
      <c r="B38" s="9" t="s">
        <v>27</v>
      </c>
      <c r="C38" s="9" t="s">
        <v>45</v>
      </c>
      <c r="D38" s="9">
        <v>2013</v>
      </c>
      <c r="E38" s="25">
        <v>42730</v>
      </c>
      <c r="F38" s="9">
        <v>1</v>
      </c>
      <c r="G38" s="17">
        <v>60194556.490000002</v>
      </c>
      <c r="H38" s="64">
        <v>0</v>
      </c>
      <c r="I38" s="64">
        <v>0</v>
      </c>
      <c r="J38" s="65">
        <f t="shared" si="1"/>
        <v>2538</v>
      </c>
      <c r="K38" s="65">
        <v>166153</v>
      </c>
      <c r="L38" s="65">
        <v>163615</v>
      </c>
    </row>
    <row r="39" spans="1:12" ht="15.75" customHeight="1" x14ac:dyDescent="0.25">
      <c r="A39" s="76">
        <v>9</v>
      </c>
      <c r="B39" s="8" t="s">
        <v>27</v>
      </c>
      <c r="C39" s="8" t="s">
        <v>114</v>
      </c>
      <c r="D39" s="8">
        <v>2014</v>
      </c>
      <c r="E39" s="24">
        <v>42704</v>
      </c>
      <c r="F39" s="8">
        <v>1</v>
      </c>
      <c r="G39" s="17">
        <v>57862361.600000001</v>
      </c>
      <c r="H39" s="64">
        <v>0</v>
      </c>
      <c r="I39" s="64">
        <v>0</v>
      </c>
      <c r="J39" s="65">
        <f t="shared" si="1"/>
        <v>2092</v>
      </c>
      <c r="K39" s="65">
        <v>195535</v>
      </c>
      <c r="L39" s="65">
        <v>193443</v>
      </c>
    </row>
    <row r="40" spans="1:12" ht="15.75" customHeight="1" x14ac:dyDescent="0.25">
      <c r="A40" s="75">
        <v>10</v>
      </c>
      <c r="B40" s="8" t="s">
        <v>42</v>
      </c>
      <c r="C40" s="8" t="s">
        <v>115</v>
      </c>
      <c r="D40" s="8">
        <v>2014</v>
      </c>
      <c r="E40" s="24">
        <v>43771</v>
      </c>
      <c r="F40" s="8">
        <v>1</v>
      </c>
      <c r="G40" s="17">
        <v>76771775.650000006</v>
      </c>
      <c r="H40" s="64">
        <v>0</v>
      </c>
      <c r="I40" s="64">
        <v>0</v>
      </c>
      <c r="J40" s="65">
        <f t="shared" si="1"/>
        <v>0</v>
      </c>
      <c r="K40" s="65">
        <v>97395</v>
      </c>
      <c r="L40" s="65">
        <v>97395</v>
      </c>
    </row>
    <row r="41" spans="1:12" ht="15.75" customHeight="1" x14ac:dyDescent="0.25">
      <c r="A41" s="76">
        <v>11</v>
      </c>
      <c r="B41" s="8" t="s">
        <v>18</v>
      </c>
      <c r="C41" s="8" t="s">
        <v>116</v>
      </c>
      <c r="D41" s="8">
        <v>2018</v>
      </c>
      <c r="E41" s="24">
        <v>45127</v>
      </c>
      <c r="F41" s="10">
        <v>1</v>
      </c>
      <c r="G41" s="15">
        <v>348517686.56999999</v>
      </c>
      <c r="H41" s="64">
        <v>5368000</v>
      </c>
      <c r="I41" s="64">
        <v>0</v>
      </c>
      <c r="J41" s="65">
        <f t="shared" si="1"/>
        <v>9181</v>
      </c>
      <c r="K41" s="65">
        <v>137541</v>
      </c>
      <c r="L41" s="65">
        <v>128360</v>
      </c>
    </row>
    <row r="42" spans="1:12" ht="15.75" customHeight="1" x14ac:dyDescent="0.25">
      <c r="A42" s="75">
        <v>12</v>
      </c>
      <c r="B42" s="8" t="s">
        <v>6</v>
      </c>
      <c r="C42" s="8" t="s">
        <v>136</v>
      </c>
      <c r="D42" s="8">
        <v>2020</v>
      </c>
      <c r="E42" s="24">
        <v>43831</v>
      </c>
      <c r="F42" s="8">
        <v>1</v>
      </c>
      <c r="G42" s="17">
        <v>92964115</v>
      </c>
      <c r="H42" s="64">
        <v>0</v>
      </c>
      <c r="I42" s="64">
        <v>0</v>
      </c>
      <c r="J42" s="65">
        <f t="shared" si="1"/>
        <v>10</v>
      </c>
      <c r="K42" s="65">
        <v>186760</v>
      </c>
      <c r="L42" s="65">
        <v>186750</v>
      </c>
    </row>
    <row r="43" spans="1:12" ht="15.75" customHeight="1" x14ac:dyDescent="0.25">
      <c r="A43" s="76">
        <v>13</v>
      </c>
      <c r="B43" s="8" t="s">
        <v>6</v>
      </c>
      <c r="C43" s="8" t="s">
        <v>139</v>
      </c>
      <c r="D43" s="8">
        <v>2019</v>
      </c>
      <c r="E43" s="24">
        <v>43820</v>
      </c>
      <c r="F43" s="8">
        <v>1</v>
      </c>
      <c r="G43" s="17">
        <v>93294555.810000002</v>
      </c>
      <c r="H43" s="64" t="s">
        <v>253</v>
      </c>
      <c r="I43" s="64">
        <v>0</v>
      </c>
      <c r="J43" s="65">
        <f t="shared" si="1"/>
        <v>8142</v>
      </c>
      <c r="K43" s="65">
        <v>199519</v>
      </c>
      <c r="L43" s="65">
        <v>191377</v>
      </c>
    </row>
    <row r="44" spans="1:12" ht="15.75" customHeight="1" thickBot="1" x14ac:dyDescent="0.3">
      <c r="A44" s="75">
        <v>14</v>
      </c>
      <c r="B44" s="8" t="s">
        <v>21</v>
      </c>
      <c r="C44" s="8" t="s">
        <v>141</v>
      </c>
      <c r="D44" s="8">
        <v>2015</v>
      </c>
      <c r="E44" s="24">
        <v>42541</v>
      </c>
      <c r="F44" s="8">
        <v>1</v>
      </c>
      <c r="G44" s="17">
        <v>160880081.71000001</v>
      </c>
      <c r="H44" s="64">
        <v>968000</v>
      </c>
      <c r="I44" s="64">
        <v>0</v>
      </c>
      <c r="J44" s="65">
        <f t="shared" si="1"/>
        <v>5868</v>
      </c>
      <c r="K44" s="65">
        <v>286633</v>
      </c>
      <c r="L44" s="65">
        <v>280765</v>
      </c>
    </row>
    <row r="45" spans="1:12" s="11" customFormat="1" ht="15.75" customHeight="1" thickBot="1" x14ac:dyDescent="0.3">
      <c r="A45" s="95" t="s">
        <v>198</v>
      </c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101"/>
    </row>
    <row r="46" spans="1:12" ht="15.75" customHeight="1" x14ac:dyDescent="0.25">
      <c r="A46" s="88">
        <v>1</v>
      </c>
      <c r="B46" s="10" t="s">
        <v>46</v>
      </c>
      <c r="C46" s="10" t="s">
        <v>47</v>
      </c>
      <c r="D46" s="10">
        <v>2016</v>
      </c>
      <c r="E46" s="23">
        <v>46295</v>
      </c>
      <c r="F46" s="10">
        <v>1</v>
      </c>
      <c r="G46" s="17">
        <v>81024535.099999994</v>
      </c>
      <c r="H46" s="49">
        <v>0</v>
      </c>
      <c r="I46" s="49">
        <v>0</v>
      </c>
      <c r="J46" s="65">
        <f t="shared" si="1"/>
        <v>3060</v>
      </c>
      <c r="K46" s="47">
        <v>191552</v>
      </c>
      <c r="L46" s="47">
        <v>188492</v>
      </c>
    </row>
    <row r="47" spans="1:12" ht="15.75" customHeight="1" x14ac:dyDescent="0.25">
      <c r="A47" s="8">
        <v>2</v>
      </c>
      <c r="B47" s="8" t="s">
        <v>48</v>
      </c>
      <c r="C47" s="8" t="s">
        <v>49</v>
      </c>
      <c r="D47" s="8">
        <v>2019</v>
      </c>
      <c r="E47" s="24">
        <v>43758</v>
      </c>
      <c r="F47" s="8">
        <v>1</v>
      </c>
      <c r="G47" s="17">
        <v>92964576.170000002</v>
      </c>
      <c r="H47" s="49">
        <v>0</v>
      </c>
      <c r="I47" s="50">
        <v>0</v>
      </c>
      <c r="J47" s="65">
        <f t="shared" si="1"/>
        <v>4771</v>
      </c>
      <c r="K47" s="47">
        <v>160160</v>
      </c>
      <c r="L47" s="48">
        <v>155389</v>
      </c>
    </row>
    <row r="48" spans="1:12" ht="15.75" customHeight="1" x14ac:dyDescent="0.25">
      <c r="A48" s="76">
        <v>3</v>
      </c>
      <c r="B48" s="8" t="s">
        <v>21</v>
      </c>
      <c r="C48" s="8" t="s">
        <v>50</v>
      </c>
      <c r="D48" s="8">
        <v>2015</v>
      </c>
      <c r="E48" s="24">
        <v>42571</v>
      </c>
      <c r="F48" s="8">
        <v>1</v>
      </c>
      <c r="G48" s="17">
        <v>152446477.99000001</v>
      </c>
      <c r="H48" s="49">
        <v>0</v>
      </c>
      <c r="I48" s="50">
        <v>0</v>
      </c>
      <c r="J48" s="65">
        <f t="shared" si="1"/>
        <v>8826</v>
      </c>
      <c r="K48" s="47">
        <v>241309</v>
      </c>
      <c r="L48" s="48">
        <v>232483</v>
      </c>
    </row>
    <row r="49" spans="1:12" ht="15.75" customHeight="1" x14ac:dyDescent="0.25">
      <c r="A49" s="75">
        <v>4</v>
      </c>
      <c r="B49" s="8" t="s">
        <v>51</v>
      </c>
      <c r="C49" s="8" t="s">
        <v>52</v>
      </c>
      <c r="D49" s="8">
        <v>2012</v>
      </c>
      <c r="E49" s="24">
        <v>41142</v>
      </c>
      <c r="F49" s="8">
        <v>1</v>
      </c>
      <c r="G49" s="17">
        <v>65531267.409999996</v>
      </c>
      <c r="H49" s="49">
        <v>6272900</v>
      </c>
      <c r="I49" s="50">
        <v>0</v>
      </c>
      <c r="J49" s="65">
        <f t="shared" si="1"/>
        <v>1005</v>
      </c>
      <c r="K49" s="47">
        <v>303678</v>
      </c>
      <c r="L49" s="48">
        <v>302673</v>
      </c>
    </row>
    <row r="50" spans="1:12" ht="15.75" customHeight="1" x14ac:dyDescent="0.25">
      <c r="A50" s="76">
        <v>5</v>
      </c>
      <c r="B50" s="8" t="s">
        <v>53</v>
      </c>
      <c r="C50" s="8" t="s">
        <v>54</v>
      </c>
      <c r="D50" s="8">
        <v>2016</v>
      </c>
      <c r="E50" s="24">
        <v>42633</v>
      </c>
      <c r="F50" s="8">
        <v>1</v>
      </c>
      <c r="G50" s="17">
        <v>80153032.010000005</v>
      </c>
      <c r="H50" s="49">
        <v>0</v>
      </c>
      <c r="I50" s="50">
        <v>0</v>
      </c>
      <c r="J50" s="65">
        <f t="shared" si="1"/>
        <v>2589</v>
      </c>
      <c r="K50" s="47">
        <v>145040</v>
      </c>
      <c r="L50" s="48">
        <v>142451</v>
      </c>
    </row>
    <row r="51" spans="1:12" ht="15.75" customHeight="1" x14ac:dyDescent="0.25">
      <c r="A51" s="75">
        <v>6</v>
      </c>
      <c r="B51" s="9" t="s">
        <v>27</v>
      </c>
      <c r="C51" s="9" t="s">
        <v>55</v>
      </c>
      <c r="D51" s="9">
        <v>2009</v>
      </c>
      <c r="E51" s="25">
        <v>41146</v>
      </c>
      <c r="F51" s="9">
        <v>1</v>
      </c>
      <c r="G51" s="17">
        <v>49031170.490000002</v>
      </c>
      <c r="H51" s="49">
        <v>3267500</v>
      </c>
      <c r="I51" s="51">
        <v>0</v>
      </c>
      <c r="J51" s="65">
        <f t="shared" si="1"/>
        <v>2798</v>
      </c>
      <c r="K51" s="47">
        <v>257232</v>
      </c>
      <c r="L51" s="52">
        <v>254434</v>
      </c>
    </row>
    <row r="52" spans="1:12" ht="15.75" customHeight="1" x14ac:dyDescent="0.25">
      <c r="A52" s="76">
        <v>7</v>
      </c>
      <c r="B52" s="8" t="s">
        <v>17</v>
      </c>
      <c r="C52" s="8" t="s">
        <v>174</v>
      </c>
      <c r="D52" s="8">
        <v>2024</v>
      </c>
      <c r="E52" s="24">
        <v>45540</v>
      </c>
      <c r="F52" s="8">
        <v>1</v>
      </c>
      <c r="G52" s="17">
        <v>228573100</v>
      </c>
      <c r="H52" s="49">
        <v>0</v>
      </c>
      <c r="I52" s="50">
        <v>0</v>
      </c>
      <c r="J52" s="65">
        <f t="shared" si="1"/>
        <v>5255</v>
      </c>
      <c r="K52" s="47">
        <v>22739</v>
      </c>
      <c r="L52" s="48">
        <v>17484</v>
      </c>
    </row>
    <row r="53" spans="1:12" ht="15.75" customHeight="1" x14ac:dyDescent="0.25">
      <c r="A53" s="75">
        <v>8</v>
      </c>
      <c r="B53" s="8" t="s">
        <v>21</v>
      </c>
      <c r="C53" s="8" t="s">
        <v>155</v>
      </c>
      <c r="D53" s="8">
        <v>2015</v>
      </c>
      <c r="E53" s="24">
        <v>42461</v>
      </c>
      <c r="F53" s="8">
        <v>1</v>
      </c>
      <c r="G53" s="17">
        <v>151074327.84</v>
      </c>
      <c r="H53" s="49">
        <v>0</v>
      </c>
      <c r="I53" s="50">
        <v>0</v>
      </c>
      <c r="J53" s="65">
        <f t="shared" si="1"/>
        <v>6506</v>
      </c>
      <c r="K53" s="47">
        <v>224927</v>
      </c>
      <c r="L53" s="48">
        <v>218421</v>
      </c>
    </row>
    <row r="54" spans="1:12" ht="15.75" customHeight="1" x14ac:dyDescent="0.25">
      <c r="A54" s="76">
        <v>9</v>
      </c>
      <c r="B54" s="8" t="s">
        <v>131</v>
      </c>
      <c r="C54" s="8" t="s">
        <v>132</v>
      </c>
      <c r="D54" s="8">
        <v>2019</v>
      </c>
      <c r="E54" s="24">
        <v>43794</v>
      </c>
      <c r="F54" s="8">
        <v>1</v>
      </c>
      <c r="G54" s="17">
        <v>68392077.549999997</v>
      </c>
      <c r="H54" s="49">
        <v>0</v>
      </c>
      <c r="I54" s="50">
        <v>0</v>
      </c>
      <c r="J54" s="65">
        <f t="shared" si="1"/>
        <v>4434</v>
      </c>
      <c r="K54" s="47">
        <v>140855</v>
      </c>
      <c r="L54" s="48">
        <v>136421</v>
      </c>
    </row>
    <row r="55" spans="1:12" ht="15.75" customHeight="1" thickBot="1" x14ac:dyDescent="0.3">
      <c r="A55" s="75">
        <v>10</v>
      </c>
      <c r="B55" s="8" t="s">
        <v>5</v>
      </c>
      <c r="C55" s="8" t="s">
        <v>121</v>
      </c>
      <c r="D55" s="8">
        <v>2019</v>
      </c>
      <c r="E55" s="24">
        <v>43579</v>
      </c>
      <c r="F55" s="8">
        <v>1</v>
      </c>
      <c r="G55" s="17">
        <v>146587173.25999999</v>
      </c>
      <c r="H55" s="49">
        <v>4091300</v>
      </c>
      <c r="I55" s="50">
        <v>0</v>
      </c>
      <c r="J55" s="65">
        <f t="shared" si="1"/>
        <v>13553</v>
      </c>
      <c r="K55" s="47">
        <v>218820</v>
      </c>
      <c r="L55" s="48">
        <v>205267</v>
      </c>
    </row>
    <row r="56" spans="1:12" s="11" customFormat="1" ht="15.75" customHeight="1" thickBot="1" x14ac:dyDescent="0.3">
      <c r="A56" s="98" t="s">
        <v>199</v>
      </c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100"/>
    </row>
    <row r="57" spans="1:12" ht="15.75" customHeight="1" x14ac:dyDescent="0.25">
      <c r="A57" s="88">
        <v>1</v>
      </c>
      <c r="B57" s="10" t="s">
        <v>56</v>
      </c>
      <c r="C57" s="10" t="s">
        <v>57</v>
      </c>
      <c r="D57" s="10">
        <v>2019</v>
      </c>
      <c r="E57" s="23">
        <v>43782</v>
      </c>
      <c r="F57" s="10">
        <v>1</v>
      </c>
      <c r="G57" s="14">
        <v>67701614.549999997</v>
      </c>
      <c r="H57" s="49">
        <v>0</v>
      </c>
      <c r="I57" s="34">
        <v>0</v>
      </c>
      <c r="J57" s="65">
        <f t="shared" si="1"/>
        <v>4134</v>
      </c>
      <c r="K57" s="75">
        <v>159178</v>
      </c>
      <c r="L57" s="41">
        <v>155044</v>
      </c>
    </row>
    <row r="58" spans="1:12" ht="15.75" customHeight="1" x14ac:dyDescent="0.25">
      <c r="A58" s="8">
        <v>2</v>
      </c>
      <c r="B58" s="8" t="s">
        <v>21</v>
      </c>
      <c r="C58" s="8" t="s">
        <v>58</v>
      </c>
      <c r="D58" s="8">
        <v>2015</v>
      </c>
      <c r="E58" s="24">
        <v>42542</v>
      </c>
      <c r="F58" s="10">
        <v>1</v>
      </c>
      <c r="G58" s="13">
        <v>159619125</v>
      </c>
      <c r="H58" s="49">
        <v>0</v>
      </c>
      <c r="I58" s="39">
        <v>0</v>
      </c>
      <c r="J58" s="46">
        <f t="shared" si="1"/>
        <v>3617</v>
      </c>
      <c r="K58" s="75">
        <v>319974</v>
      </c>
      <c r="L58" s="41">
        <v>316357</v>
      </c>
    </row>
    <row r="59" spans="1:12" ht="15.75" customHeight="1" x14ac:dyDescent="0.25">
      <c r="A59" s="76">
        <v>3</v>
      </c>
      <c r="B59" s="8" t="s">
        <v>21</v>
      </c>
      <c r="C59" s="8" t="s">
        <v>59</v>
      </c>
      <c r="D59" s="8">
        <v>2016</v>
      </c>
      <c r="E59" s="24">
        <v>42507</v>
      </c>
      <c r="F59" s="10">
        <v>1</v>
      </c>
      <c r="G59" s="13">
        <v>160119124.78999999</v>
      </c>
      <c r="H59" s="49">
        <v>0</v>
      </c>
      <c r="I59" s="34">
        <v>0</v>
      </c>
      <c r="J59" s="46">
        <f t="shared" si="1"/>
        <v>6621</v>
      </c>
      <c r="K59" s="75">
        <v>320397</v>
      </c>
      <c r="L59" s="41">
        <v>313776</v>
      </c>
    </row>
    <row r="60" spans="1:12" ht="15.75" customHeight="1" x14ac:dyDescent="0.25">
      <c r="A60" s="75">
        <v>4</v>
      </c>
      <c r="B60" s="8" t="s">
        <v>21</v>
      </c>
      <c r="C60" s="8" t="s">
        <v>60</v>
      </c>
      <c r="D60" s="8">
        <v>2015</v>
      </c>
      <c r="E60" s="24">
        <v>42639</v>
      </c>
      <c r="F60" s="10">
        <v>1</v>
      </c>
      <c r="G60" s="13">
        <v>150826061.34</v>
      </c>
      <c r="H60" s="49">
        <v>0</v>
      </c>
      <c r="I60" s="34">
        <v>0</v>
      </c>
      <c r="J60" s="46">
        <f t="shared" si="1"/>
        <v>2137</v>
      </c>
      <c r="K60" s="75">
        <v>236661</v>
      </c>
      <c r="L60" s="41">
        <v>234524</v>
      </c>
    </row>
    <row r="61" spans="1:12" ht="15.75" customHeight="1" x14ac:dyDescent="0.25">
      <c r="A61" s="76">
        <v>5</v>
      </c>
      <c r="B61" s="8" t="s">
        <v>6</v>
      </c>
      <c r="C61" s="8" t="s">
        <v>61</v>
      </c>
      <c r="D61" s="8">
        <v>2019</v>
      </c>
      <c r="E61" s="24">
        <v>43771</v>
      </c>
      <c r="F61" s="10">
        <v>1</v>
      </c>
      <c r="G61" s="13">
        <v>76771775.650000006</v>
      </c>
      <c r="H61" s="49">
        <v>0</v>
      </c>
      <c r="I61" s="34">
        <v>0</v>
      </c>
      <c r="J61" s="46">
        <f t="shared" si="1"/>
        <v>4932</v>
      </c>
      <c r="K61" s="75">
        <v>149017</v>
      </c>
      <c r="L61" s="41">
        <v>144085</v>
      </c>
    </row>
    <row r="62" spans="1:12" ht="15.75" customHeight="1" x14ac:dyDescent="0.25">
      <c r="A62" s="75">
        <v>6</v>
      </c>
      <c r="B62" s="8" t="s">
        <v>5</v>
      </c>
      <c r="C62" s="8" t="s">
        <v>62</v>
      </c>
      <c r="D62" s="8">
        <v>2015</v>
      </c>
      <c r="E62" s="24">
        <v>42233</v>
      </c>
      <c r="F62" s="10">
        <v>1</v>
      </c>
      <c r="G62" s="13">
        <v>139894168.52000001</v>
      </c>
      <c r="H62" s="49">
        <v>0</v>
      </c>
      <c r="I62" s="34">
        <v>0</v>
      </c>
      <c r="J62" s="46">
        <f t="shared" si="1"/>
        <v>3037</v>
      </c>
      <c r="K62" s="75">
        <v>260969</v>
      </c>
      <c r="L62" s="41">
        <v>257932</v>
      </c>
    </row>
    <row r="63" spans="1:12" ht="15.75" customHeight="1" x14ac:dyDescent="0.25">
      <c r="A63" s="76">
        <v>7</v>
      </c>
      <c r="B63" s="9" t="s">
        <v>6</v>
      </c>
      <c r="C63" s="9" t="s">
        <v>63</v>
      </c>
      <c r="D63" s="9">
        <v>2018</v>
      </c>
      <c r="E63" s="25">
        <v>45338</v>
      </c>
      <c r="F63" s="10">
        <v>1</v>
      </c>
      <c r="G63" s="13">
        <v>112018124</v>
      </c>
      <c r="H63" s="49">
        <v>0</v>
      </c>
      <c r="I63" s="34">
        <v>0</v>
      </c>
      <c r="J63" s="46">
        <f t="shared" si="1"/>
        <v>4749</v>
      </c>
      <c r="K63" s="75">
        <v>142625</v>
      </c>
      <c r="L63" s="41">
        <v>137876</v>
      </c>
    </row>
    <row r="64" spans="1:12" ht="15.75" customHeight="1" x14ac:dyDescent="0.25">
      <c r="A64" s="75">
        <v>8</v>
      </c>
      <c r="B64" s="8" t="s">
        <v>6</v>
      </c>
      <c r="C64" s="8" t="s">
        <v>122</v>
      </c>
      <c r="D64" s="8">
        <v>2019</v>
      </c>
      <c r="E64" s="24">
        <v>43771</v>
      </c>
      <c r="F64" s="10">
        <v>1</v>
      </c>
      <c r="G64" s="13">
        <v>76771775.650000006</v>
      </c>
      <c r="H64" s="49">
        <v>0</v>
      </c>
      <c r="I64" s="36">
        <v>0</v>
      </c>
      <c r="J64" s="46">
        <f t="shared" si="1"/>
        <v>4626</v>
      </c>
      <c r="K64" s="75">
        <v>103757</v>
      </c>
      <c r="L64" s="41">
        <v>99131</v>
      </c>
    </row>
    <row r="65" spans="1:18" ht="15.75" customHeight="1" x14ac:dyDescent="0.25">
      <c r="A65" s="76">
        <v>9</v>
      </c>
      <c r="B65" s="8" t="s">
        <v>17</v>
      </c>
      <c r="C65" s="8" t="s">
        <v>124</v>
      </c>
      <c r="D65" s="8">
        <v>2024</v>
      </c>
      <c r="E65" s="24">
        <v>45379</v>
      </c>
      <c r="F65" s="10">
        <v>1</v>
      </c>
      <c r="G65" s="13">
        <v>243573120</v>
      </c>
      <c r="H65" s="49">
        <v>180000</v>
      </c>
      <c r="I65" s="36">
        <v>0</v>
      </c>
      <c r="J65" s="46">
        <f t="shared" si="1"/>
        <v>8629</v>
      </c>
      <c r="K65" s="75">
        <v>57708</v>
      </c>
      <c r="L65" s="41">
        <v>49079</v>
      </c>
    </row>
    <row r="66" spans="1:18" ht="15.75" customHeight="1" x14ac:dyDescent="0.25">
      <c r="A66" s="75">
        <v>10</v>
      </c>
      <c r="B66" s="8" t="s">
        <v>5</v>
      </c>
      <c r="C66" s="8" t="s">
        <v>161</v>
      </c>
      <c r="D66" s="8">
        <v>2020</v>
      </c>
      <c r="E66" s="24">
        <v>43910</v>
      </c>
      <c r="F66" s="10">
        <v>1</v>
      </c>
      <c r="G66" s="13">
        <v>139679992</v>
      </c>
      <c r="H66" s="49">
        <v>0</v>
      </c>
      <c r="I66" s="36">
        <v>0</v>
      </c>
      <c r="J66" s="46">
        <f t="shared" si="1"/>
        <v>4323</v>
      </c>
      <c r="K66" s="75">
        <v>167922</v>
      </c>
      <c r="L66" s="41">
        <v>163599</v>
      </c>
    </row>
    <row r="67" spans="1:18" s="40" customFormat="1" ht="15.75" customHeight="1" x14ac:dyDescent="0.25">
      <c r="A67" s="76">
        <v>11</v>
      </c>
      <c r="B67" s="38" t="s">
        <v>21</v>
      </c>
      <c r="C67" s="38" t="s">
        <v>243</v>
      </c>
      <c r="D67" s="38">
        <v>2014</v>
      </c>
      <c r="E67" s="35">
        <v>44012</v>
      </c>
      <c r="F67" s="45">
        <v>1</v>
      </c>
      <c r="G67" s="46">
        <v>110060424.45</v>
      </c>
      <c r="H67" s="49">
        <v>0</v>
      </c>
      <c r="I67" s="36">
        <v>0</v>
      </c>
      <c r="J67" s="46">
        <f t="shared" si="1"/>
        <v>3344</v>
      </c>
      <c r="K67" s="75">
        <v>361574</v>
      </c>
      <c r="L67" s="41">
        <v>358230</v>
      </c>
    </row>
    <row r="68" spans="1:18" s="40" customFormat="1" ht="15.75" customHeight="1" thickBot="1" x14ac:dyDescent="0.3">
      <c r="A68" s="75">
        <v>12</v>
      </c>
      <c r="B68" s="38" t="s">
        <v>21</v>
      </c>
      <c r="C68" s="38" t="s">
        <v>244</v>
      </c>
      <c r="D68" s="38">
        <v>2014</v>
      </c>
      <c r="E68" s="35">
        <v>44012</v>
      </c>
      <c r="F68" s="45">
        <v>1</v>
      </c>
      <c r="G68" s="46">
        <v>125876754.69</v>
      </c>
      <c r="H68" s="49">
        <v>0</v>
      </c>
      <c r="I68" s="36">
        <v>0</v>
      </c>
      <c r="J68" s="46">
        <f t="shared" si="1"/>
        <v>7124</v>
      </c>
      <c r="K68" s="75">
        <v>332602</v>
      </c>
      <c r="L68" s="41">
        <v>325478</v>
      </c>
    </row>
    <row r="69" spans="1:18" s="11" customFormat="1" ht="15.75" customHeight="1" thickBot="1" x14ac:dyDescent="0.3">
      <c r="A69" s="95" t="s">
        <v>200</v>
      </c>
      <c r="B69" s="99"/>
      <c r="C69" s="99"/>
      <c r="D69" s="99"/>
      <c r="E69" s="99"/>
      <c r="F69" s="99"/>
      <c r="G69" s="99"/>
      <c r="H69" s="99"/>
      <c r="I69" s="99"/>
      <c r="J69" s="99"/>
      <c r="K69" s="99"/>
      <c r="L69" s="100"/>
      <c r="M69" s="31"/>
      <c r="N69" s="31"/>
      <c r="O69" s="31"/>
      <c r="P69" s="31"/>
      <c r="Q69" s="31"/>
      <c r="R69" s="31"/>
    </row>
    <row r="70" spans="1:18" ht="15.75" customHeight="1" x14ac:dyDescent="0.25">
      <c r="A70" s="88">
        <v>1</v>
      </c>
      <c r="B70" s="10" t="s">
        <v>6</v>
      </c>
      <c r="C70" s="10" t="s">
        <v>64</v>
      </c>
      <c r="D70" s="10">
        <v>2019</v>
      </c>
      <c r="E70" s="23">
        <v>43703</v>
      </c>
      <c r="F70" s="10">
        <v>1</v>
      </c>
      <c r="G70" s="19">
        <v>76798510</v>
      </c>
      <c r="H70" s="32">
        <v>0</v>
      </c>
      <c r="I70" s="32">
        <v>0</v>
      </c>
      <c r="J70" s="65">
        <f t="shared" si="1"/>
        <v>3362</v>
      </c>
      <c r="K70" s="77">
        <v>150737</v>
      </c>
      <c r="L70" s="8">
        <v>147375</v>
      </c>
      <c r="M70" s="31"/>
      <c r="N70" s="31"/>
      <c r="O70" s="31"/>
      <c r="P70" s="31"/>
    </row>
    <row r="71" spans="1:18" ht="15.75" customHeight="1" x14ac:dyDescent="0.25">
      <c r="A71" s="8">
        <v>2</v>
      </c>
      <c r="B71" s="8" t="s">
        <v>21</v>
      </c>
      <c r="C71" s="8" t="s">
        <v>65</v>
      </c>
      <c r="D71" s="8">
        <v>2014</v>
      </c>
      <c r="E71" s="24">
        <v>45387</v>
      </c>
      <c r="F71" s="10">
        <v>1</v>
      </c>
      <c r="G71" s="19">
        <v>102976717</v>
      </c>
      <c r="H71" s="32">
        <v>0</v>
      </c>
      <c r="I71" s="32">
        <v>0</v>
      </c>
      <c r="J71" s="65">
        <f t="shared" si="1"/>
        <v>4945</v>
      </c>
      <c r="K71" s="77">
        <v>574433</v>
      </c>
      <c r="L71" s="8">
        <v>569488</v>
      </c>
      <c r="M71" s="31"/>
      <c r="N71" s="31"/>
      <c r="O71" s="31"/>
      <c r="P71" s="31"/>
    </row>
    <row r="72" spans="1:18" ht="15.75" customHeight="1" x14ac:dyDescent="0.25">
      <c r="A72" s="76">
        <v>3</v>
      </c>
      <c r="B72" s="8" t="s">
        <v>6</v>
      </c>
      <c r="C72" s="8" t="s">
        <v>66</v>
      </c>
      <c r="D72" s="8">
        <v>2020</v>
      </c>
      <c r="E72" s="24">
        <v>43871</v>
      </c>
      <c r="F72" s="10">
        <v>1</v>
      </c>
      <c r="G72" s="19">
        <v>81791458</v>
      </c>
      <c r="H72" s="32">
        <v>0</v>
      </c>
      <c r="I72" s="32">
        <v>0</v>
      </c>
      <c r="J72" s="65">
        <f t="shared" si="1"/>
        <v>8590</v>
      </c>
      <c r="K72" s="77">
        <v>213610</v>
      </c>
      <c r="L72" s="8">
        <v>205020</v>
      </c>
      <c r="M72" s="31"/>
      <c r="N72" s="31"/>
      <c r="O72" s="31"/>
      <c r="P72" s="31"/>
    </row>
    <row r="73" spans="1:18" ht="15.75" customHeight="1" x14ac:dyDescent="0.25">
      <c r="A73" s="75">
        <v>4</v>
      </c>
      <c r="B73" s="8" t="s">
        <v>6</v>
      </c>
      <c r="C73" s="8" t="s">
        <v>67</v>
      </c>
      <c r="D73" s="8">
        <v>2019</v>
      </c>
      <c r="E73" s="24">
        <v>43703</v>
      </c>
      <c r="F73" s="10">
        <v>1</v>
      </c>
      <c r="G73" s="19">
        <v>76798510</v>
      </c>
      <c r="H73" s="32">
        <v>0</v>
      </c>
      <c r="I73" s="32">
        <v>0</v>
      </c>
      <c r="J73" s="65">
        <f t="shared" si="1"/>
        <v>8336</v>
      </c>
      <c r="K73" s="77">
        <v>169009</v>
      </c>
      <c r="L73" s="8">
        <v>160673</v>
      </c>
      <c r="M73" s="31"/>
      <c r="N73" s="31"/>
      <c r="O73" s="31"/>
      <c r="P73" s="31"/>
    </row>
    <row r="74" spans="1:18" ht="15.75" customHeight="1" x14ac:dyDescent="0.25">
      <c r="A74" s="76">
        <v>5</v>
      </c>
      <c r="B74" s="8" t="s">
        <v>6</v>
      </c>
      <c r="C74" s="8" t="s">
        <v>68</v>
      </c>
      <c r="D74" s="8">
        <v>2020</v>
      </c>
      <c r="E74" s="24">
        <v>43871</v>
      </c>
      <c r="F74" s="10">
        <v>1</v>
      </c>
      <c r="G74" s="19">
        <v>81791458</v>
      </c>
      <c r="H74" s="32">
        <v>0</v>
      </c>
      <c r="I74" s="32">
        <v>0</v>
      </c>
      <c r="J74" s="65">
        <f t="shared" si="1"/>
        <v>5076</v>
      </c>
      <c r="K74" s="77">
        <v>144582</v>
      </c>
      <c r="L74" s="8">
        <v>139506</v>
      </c>
      <c r="M74" s="31"/>
      <c r="N74" s="31"/>
      <c r="O74" s="31"/>
      <c r="P74" s="31"/>
    </row>
    <row r="75" spans="1:18" ht="15.75" customHeight="1" x14ac:dyDescent="0.25">
      <c r="A75" s="75">
        <v>6</v>
      </c>
      <c r="B75" s="9" t="s">
        <v>69</v>
      </c>
      <c r="C75" s="9" t="s">
        <v>70</v>
      </c>
      <c r="D75" s="9">
        <v>2014</v>
      </c>
      <c r="E75" s="25">
        <v>41828</v>
      </c>
      <c r="F75" s="10">
        <v>1</v>
      </c>
      <c r="G75" s="19">
        <v>90970703</v>
      </c>
      <c r="H75" s="32">
        <v>0</v>
      </c>
      <c r="I75" s="32">
        <v>0</v>
      </c>
      <c r="J75" s="65">
        <f t="shared" si="1"/>
        <v>6221</v>
      </c>
      <c r="K75" s="77">
        <v>332494</v>
      </c>
      <c r="L75" s="8">
        <v>326273</v>
      </c>
      <c r="M75" s="31"/>
      <c r="N75" s="31"/>
      <c r="O75" s="31"/>
      <c r="P75" s="31"/>
    </row>
    <row r="76" spans="1:18" ht="15.75" customHeight="1" x14ac:dyDescent="0.25">
      <c r="A76" s="76">
        <v>7</v>
      </c>
      <c r="B76" s="8" t="s">
        <v>5</v>
      </c>
      <c r="C76" s="8" t="s">
        <v>162</v>
      </c>
      <c r="D76" s="8">
        <v>2019</v>
      </c>
      <c r="E76" s="24">
        <v>43614</v>
      </c>
      <c r="F76" s="10">
        <v>1</v>
      </c>
      <c r="G76" s="19">
        <v>125184339</v>
      </c>
      <c r="H76" s="72">
        <v>0</v>
      </c>
      <c r="I76" s="32">
        <v>0</v>
      </c>
      <c r="J76" s="65">
        <f t="shared" si="1"/>
        <v>7549</v>
      </c>
      <c r="K76" s="77">
        <v>295815</v>
      </c>
      <c r="L76" s="8">
        <v>288266</v>
      </c>
      <c r="M76" s="31"/>
      <c r="N76" s="31"/>
      <c r="O76" s="31"/>
      <c r="P76" s="31"/>
    </row>
    <row r="77" spans="1:18" s="73" customFormat="1" ht="15.75" customHeight="1" x14ac:dyDescent="0.25">
      <c r="A77" s="75">
        <v>8</v>
      </c>
      <c r="B77" s="75" t="s">
        <v>245</v>
      </c>
      <c r="C77" s="75" t="s">
        <v>246</v>
      </c>
      <c r="D77" s="75">
        <v>2018</v>
      </c>
      <c r="E77" s="35">
        <v>45929</v>
      </c>
      <c r="F77" s="76">
        <v>1</v>
      </c>
      <c r="G77" s="37">
        <v>141798713</v>
      </c>
      <c r="H77" s="72">
        <v>0</v>
      </c>
      <c r="I77" s="72">
        <v>0</v>
      </c>
      <c r="J77" s="65">
        <f t="shared" si="1"/>
        <v>2030</v>
      </c>
      <c r="K77" s="75">
        <v>176963</v>
      </c>
      <c r="L77" s="75">
        <v>174933</v>
      </c>
    </row>
    <row r="78" spans="1:18" ht="15.75" customHeight="1" thickBot="1" x14ac:dyDescent="0.3">
      <c r="A78" s="76">
        <v>9</v>
      </c>
      <c r="B78" s="8" t="s">
        <v>163</v>
      </c>
      <c r="C78" s="8" t="s">
        <v>164</v>
      </c>
      <c r="D78" s="8">
        <v>2021</v>
      </c>
      <c r="E78" s="24">
        <v>45239</v>
      </c>
      <c r="F78" s="10">
        <v>1</v>
      </c>
      <c r="G78" s="19">
        <v>232000000</v>
      </c>
      <c r="H78" s="72">
        <v>0</v>
      </c>
      <c r="I78" s="32">
        <v>0</v>
      </c>
      <c r="J78" s="65">
        <f t="shared" si="1"/>
        <v>9276</v>
      </c>
      <c r="K78" s="77">
        <v>111877</v>
      </c>
      <c r="L78" s="8">
        <v>102601</v>
      </c>
      <c r="M78" s="31"/>
      <c r="N78" s="31"/>
      <c r="O78" s="31"/>
      <c r="P78" s="31"/>
    </row>
    <row r="79" spans="1:18" ht="15.75" customHeight="1" thickBot="1" x14ac:dyDescent="0.3">
      <c r="A79" s="95" t="s">
        <v>201</v>
      </c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7"/>
    </row>
    <row r="80" spans="1:18" ht="15.75" customHeight="1" x14ac:dyDescent="0.25">
      <c r="A80" s="88">
        <v>1</v>
      </c>
      <c r="B80" s="10" t="s">
        <v>71</v>
      </c>
      <c r="C80" s="10" t="s">
        <v>72</v>
      </c>
      <c r="D80" s="10">
        <v>2019</v>
      </c>
      <c r="E80" s="23">
        <v>42658</v>
      </c>
      <c r="F80" s="10">
        <v>1</v>
      </c>
      <c r="G80" s="19">
        <v>83443000.900000006</v>
      </c>
      <c r="H80" s="72">
        <v>3886000</v>
      </c>
      <c r="I80" s="72">
        <v>0</v>
      </c>
      <c r="J80" s="65">
        <f t="shared" si="1"/>
        <v>9966</v>
      </c>
      <c r="K80" s="77">
        <v>226098</v>
      </c>
      <c r="L80" s="71">
        <v>216132</v>
      </c>
    </row>
    <row r="81" spans="1:18" ht="15.75" customHeight="1" x14ac:dyDescent="0.25">
      <c r="A81" s="8">
        <v>2</v>
      </c>
      <c r="B81" s="8" t="s">
        <v>73</v>
      </c>
      <c r="C81" s="8" t="s">
        <v>74</v>
      </c>
      <c r="D81" s="8">
        <v>2014</v>
      </c>
      <c r="E81" s="24">
        <v>42896</v>
      </c>
      <c r="F81" s="10">
        <v>1</v>
      </c>
      <c r="G81" s="19">
        <v>143018000.59999999</v>
      </c>
      <c r="H81" s="72">
        <v>0</v>
      </c>
      <c r="I81" s="72">
        <v>0</v>
      </c>
      <c r="J81" s="65">
        <f t="shared" si="1"/>
        <v>5648</v>
      </c>
      <c r="K81" s="77">
        <v>420477</v>
      </c>
      <c r="L81" s="71">
        <v>414829</v>
      </c>
    </row>
    <row r="82" spans="1:18" ht="15.75" customHeight="1" x14ac:dyDescent="0.25">
      <c r="A82" s="76">
        <v>3</v>
      </c>
      <c r="B82" s="8" t="s">
        <v>75</v>
      </c>
      <c r="C82" s="8" t="s">
        <v>76</v>
      </c>
      <c r="D82" s="8">
        <v>2014</v>
      </c>
      <c r="E82" s="24">
        <v>41857</v>
      </c>
      <c r="F82" s="10">
        <v>1</v>
      </c>
      <c r="G82" s="19">
        <v>62235000</v>
      </c>
      <c r="H82" s="72">
        <v>0</v>
      </c>
      <c r="I82" s="72">
        <v>0</v>
      </c>
      <c r="J82" s="65">
        <f t="shared" si="1"/>
        <v>1946</v>
      </c>
      <c r="K82" s="77">
        <v>151544</v>
      </c>
      <c r="L82" s="71">
        <v>149598</v>
      </c>
    </row>
    <row r="83" spans="1:18" ht="15.75" customHeight="1" x14ac:dyDescent="0.25">
      <c r="A83" s="75">
        <v>4</v>
      </c>
      <c r="B83" s="8" t="s">
        <v>77</v>
      </c>
      <c r="C83" s="8" t="s">
        <v>78</v>
      </c>
      <c r="D83" s="8">
        <v>2016</v>
      </c>
      <c r="E83" s="24">
        <v>43354</v>
      </c>
      <c r="F83" s="10">
        <v>1</v>
      </c>
      <c r="G83" s="19">
        <v>143018000</v>
      </c>
      <c r="H83" s="72">
        <v>0</v>
      </c>
      <c r="I83" s="72">
        <v>0</v>
      </c>
      <c r="J83" s="65">
        <f t="shared" si="1"/>
        <v>7925</v>
      </c>
      <c r="K83" s="77">
        <v>303573</v>
      </c>
      <c r="L83" s="71">
        <v>295648</v>
      </c>
    </row>
    <row r="84" spans="1:18" ht="15.75" customHeight="1" x14ac:dyDescent="0.25">
      <c r="A84" s="76">
        <v>5</v>
      </c>
      <c r="B84" s="8" t="s">
        <v>79</v>
      </c>
      <c r="C84" s="8" t="s">
        <v>80</v>
      </c>
      <c r="D84" s="8">
        <v>2019</v>
      </c>
      <c r="E84" s="24">
        <v>43599</v>
      </c>
      <c r="F84" s="10">
        <v>1</v>
      </c>
      <c r="G84" s="19">
        <v>135499000.90000001</v>
      </c>
      <c r="H84" s="72">
        <v>0</v>
      </c>
      <c r="I84" s="72">
        <v>0</v>
      </c>
      <c r="J84" s="65">
        <f t="shared" si="1"/>
        <v>7118</v>
      </c>
      <c r="K84" s="77">
        <v>243346</v>
      </c>
      <c r="L84" s="71">
        <v>236228</v>
      </c>
    </row>
    <row r="85" spans="1:18" ht="15.75" customHeight="1" x14ac:dyDescent="0.25">
      <c r="A85" s="75">
        <v>6</v>
      </c>
      <c r="B85" s="8" t="s">
        <v>73</v>
      </c>
      <c r="C85" s="8" t="s">
        <v>81</v>
      </c>
      <c r="D85" s="8">
        <v>2015</v>
      </c>
      <c r="E85" s="24">
        <v>43782</v>
      </c>
      <c r="F85" s="10">
        <v>1</v>
      </c>
      <c r="G85" s="19">
        <v>117261000.90000001</v>
      </c>
      <c r="H85" s="72">
        <v>0</v>
      </c>
      <c r="I85" s="72">
        <v>0</v>
      </c>
      <c r="J85" s="65">
        <f t="shared" si="1"/>
        <v>6318</v>
      </c>
      <c r="K85" s="77">
        <v>236144</v>
      </c>
      <c r="L85" s="71">
        <v>229826</v>
      </c>
    </row>
    <row r="86" spans="1:18" ht="15.75" customHeight="1" x14ac:dyDescent="0.25">
      <c r="A86" s="76">
        <v>7</v>
      </c>
      <c r="B86" s="9" t="s">
        <v>71</v>
      </c>
      <c r="C86" s="9" t="s">
        <v>82</v>
      </c>
      <c r="D86" s="9">
        <v>2019</v>
      </c>
      <c r="E86" s="25">
        <v>43782</v>
      </c>
      <c r="F86" s="10">
        <v>1</v>
      </c>
      <c r="G86" s="19">
        <v>83443000.799999997</v>
      </c>
      <c r="H86" s="72">
        <v>4091000</v>
      </c>
      <c r="I86" s="72">
        <v>0</v>
      </c>
      <c r="J86" s="83">
        <f t="shared" si="1"/>
        <v>13059</v>
      </c>
      <c r="K86" s="77">
        <v>182764</v>
      </c>
      <c r="L86" s="71">
        <v>169705</v>
      </c>
    </row>
    <row r="87" spans="1:18" s="73" customFormat="1" ht="15.75" customHeight="1" x14ac:dyDescent="0.25">
      <c r="A87" s="75">
        <v>8</v>
      </c>
      <c r="B87" s="9" t="s">
        <v>247</v>
      </c>
      <c r="C87" s="9" t="s">
        <v>7</v>
      </c>
      <c r="D87" s="9">
        <v>2021</v>
      </c>
      <c r="E87" s="84">
        <v>45930</v>
      </c>
      <c r="F87" s="76">
        <v>1</v>
      </c>
      <c r="G87" s="37">
        <v>128823041</v>
      </c>
      <c r="H87" s="72">
        <v>0</v>
      </c>
      <c r="I87" s="72">
        <v>0</v>
      </c>
      <c r="J87" s="83">
        <f t="shared" si="1"/>
        <v>3650</v>
      </c>
      <c r="K87" s="77">
        <v>87250</v>
      </c>
      <c r="L87" s="77">
        <v>83600</v>
      </c>
    </row>
    <row r="88" spans="1:18" ht="15.75" customHeight="1" thickBot="1" x14ac:dyDescent="0.3">
      <c r="A88" s="76">
        <v>9</v>
      </c>
      <c r="B88" s="8" t="s">
        <v>148</v>
      </c>
      <c r="C88" s="8" t="s">
        <v>149</v>
      </c>
      <c r="D88" s="8">
        <v>2018</v>
      </c>
      <c r="E88" s="24">
        <v>45077</v>
      </c>
      <c r="F88" s="10">
        <v>1</v>
      </c>
      <c r="G88" s="19">
        <v>253773000.06999999</v>
      </c>
      <c r="H88" s="72">
        <v>8023000</v>
      </c>
      <c r="I88" s="72">
        <v>0</v>
      </c>
      <c r="J88" s="65">
        <f t="shared" si="1"/>
        <v>15184</v>
      </c>
      <c r="K88" s="77">
        <v>299249</v>
      </c>
      <c r="L88" s="71">
        <v>284065</v>
      </c>
    </row>
    <row r="89" spans="1:18" s="11" customFormat="1" ht="15.75" customHeight="1" thickBot="1" x14ac:dyDescent="0.3">
      <c r="A89" s="95" t="s">
        <v>196</v>
      </c>
      <c r="B89" s="99"/>
      <c r="C89" s="99"/>
      <c r="D89" s="99"/>
      <c r="E89" s="99"/>
      <c r="F89" s="99"/>
      <c r="G89" s="99"/>
      <c r="H89" s="99"/>
      <c r="I89" s="99"/>
      <c r="J89" s="99"/>
      <c r="K89" s="99"/>
      <c r="L89" s="100"/>
      <c r="M89" s="31"/>
      <c r="N89" s="31"/>
      <c r="O89" s="31"/>
      <c r="P89" s="31"/>
      <c r="Q89" s="31"/>
      <c r="R89" s="31"/>
    </row>
    <row r="90" spans="1:18" ht="15.75" customHeight="1" x14ac:dyDescent="0.25">
      <c r="A90" s="88">
        <v>1</v>
      </c>
      <c r="B90" s="10" t="s">
        <v>21</v>
      </c>
      <c r="C90" s="10" t="s">
        <v>83</v>
      </c>
      <c r="D90" s="10">
        <v>2014</v>
      </c>
      <c r="E90" s="23">
        <v>41826</v>
      </c>
      <c r="F90" s="10">
        <v>1</v>
      </c>
      <c r="G90" s="19">
        <v>103522822.8</v>
      </c>
      <c r="H90" s="72">
        <v>0</v>
      </c>
      <c r="I90" s="50">
        <v>0</v>
      </c>
      <c r="J90" s="65">
        <f t="shared" si="1"/>
        <v>2724</v>
      </c>
      <c r="K90" s="77">
        <v>503077</v>
      </c>
      <c r="L90" s="66">
        <v>500353</v>
      </c>
    </row>
    <row r="91" spans="1:18" ht="15.75" customHeight="1" x14ac:dyDescent="0.25">
      <c r="A91" s="8">
        <v>2</v>
      </c>
      <c r="B91" s="8" t="s">
        <v>84</v>
      </c>
      <c r="C91" s="8" t="s">
        <v>85</v>
      </c>
      <c r="D91" s="8">
        <v>2013</v>
      </c>
      <c r="E91" s="24">
        <v>41460</v>
      </c>
      <c r="F91" s="10">
        <v>1</v>
      </c>
      <c r="G91" s="19">
        <v>85629805.299999997</v>
      </c>
      <c r="H91" s="72">
        <v>0</v>
      </c>
      <c r="I91" s="50">
        <v>0</v>
      </c>
      <c r="J91" s="65">
        <f t="shared" si="1"/>
        <v>816</v>
      </c>
      <c r="K91" s="77">
        <v>419816</v>
      </c>
      <c r="L91" s="66">
        <v>419000</v>
      </c>
    </row>
    <row r="92" spans="1:18" ht="15.75" customHeight="1" x14ac:dyDescent="0.25">
      <c r="A92" s="76">
        <v>3</v>
      </c>
      <c r="B92" s="8" t="s">
        <v>6</v>
      </c>
      <c r="C92" s="8" t="s">
        <v>86</v>
      </c>
      <c r="D92" s="8">
        <v>2018</v>
      </c>
      <c r="E92" s="24">
        <v>45447</v>
      </c>
      <c r="F92" s="10">
        <v>1</v>
      </c>
      <c r="G92" s="19">
        <v>95584733.859999999</v>
      </c>
      <c r="H92" s="72">
        <v>0</v>
      </c>
      <c r="I92" s="50">
        <v>0</v>
      </c>
      <c r="J92" s="65">
        <f t="shared" si="1"/>
        <v>7289</v>
      </c>
      <c r="K92" s="77">
        <v>302835</v>
      </c>
      <c r="L92" s="66">
        <v>295546</v>
      </c>
    </row>
    <row r="93" spans="1:18" ht="15.75" customHeight="1" x14ac:dyDescent="0.25">
      <c r="A93" s="75">
        <v>4</v>
      </c>
      <c r="B93" s="8" t="s">
        <v>21</v>
      </c>
      <c r="C93" s="8" t="s">
        <v>87</v>
      </c>
      <c r="D93" s="8">
        <v>2014</v>
      </c>
      <c r="E93" s="24">
        <v>42120</v>
      </c>
      <c r="F93" s="10">
        <v>1</v>
      </c>
      <c r="G93" s="19">
        <v>90569387.359999999</v>
      </c>
      <c r="H93" s="72">
        <v>0</v>
      </c>
      <c r="I93" s="50">
        <v>0</v>
      </c>
      <c r="J93" s="65">
        <f t="shared" si="1"/>
        <v>4710</v>
      </c>
      <c r="K93" s="77">
        <v>306273</v>
      </c>
      <c r="L93" s="66">
        <v>301563</v>
      </c>
    </row>
    <row r="94" spans="1:18" ht="15.75" customHeight="1" x14ac:dyDescent="0.25">
      <c r="A94" s="76">
        <v>5</v>
      </c>
      <c r="B94" s="8" t="s">
        <v>6</v>
      </c>
      <c r="C94" s="8" t="s">
        <v>88</v>
      </c>
      <c r="D94" s="8">
        <v>2019</v>
      </c>
      <c r="E94" s="24">
        <v>43790</v>
      </c>
      <c r="F94" s="10">
        <v>1</v>
      </c>
      <c r="G94" s="19">
        <v>76925516.159999996</v>
      </c>
      <c r="H94" s="72">
        <v>0</v>
      </c>
      <c r="I94" s="50">
        <v>0</v>
      </c>
      <c r="J94" s="65">
        <f t="shared" si="1"/>
        <v>7005</v>
      </c>
      <c r="K94" s="77">
        <v>258474</v>
      </c>
      <c r="L94" s="66">
        <v>251469</v>
      </c>
    </row>
    <row r="95" spans="1:18" ht="15.75" customHeight="1" x14ac:dyDescent="0.25">
      <c r="A95" s="75">
        <v>6</v>
      </c>
      <c r="B95" s="8" t="s">
        <v>21</v>
      </c>
      <c r="C95" s="8" t="s">
        <v>89</v>
      </c>
      <c r="D95" s="8">
        <v>2015</v>
      </c>
      <c r="E95" s="24">
        <v>42552</v>
      </c>
      <c r="F95" s="10">
        <v>1</v>
      </c>
      <c r="G95" s="19">
        <v>143161028.19999999</v>
      </c>
      <c r="H95" s="72">
        <v>0</v>
      </c>
      <c r="I95" s="50">
        <v>0</v>
      </c>
      <c r="J95" s="65">
        <f t="shared" si="1"/>
        <v>4338</v>
      </c>
      <c r="K95" s="77">
        <v>273282</v>
      </c>
      <c r="L95" s="66">
        <v>268944</v>
      </c>
    </row>
    <row r="96" spans="1:18" ht="15.75" customHeight="1" x14ac:dyDescent="0.25">
      <c r="A96" s="76">
        <v>7</v>
      </c>
      <c r="B96" s="8" t="s">
        <v>21</v>
      </c>
      <c r="C96" s="8" t="s">
        <v>90</v>
      </c>
      <c r="D96" s="8">
        <v>2015</v>
      </c>
      <c r="E96" s="24">
        <v>42191</v>
      </c>
      <c r="F96" s="10">
        <v>1</v>
      </c>
      <c r="G96" s="19">
        <v>128452642.75</v>
      </c>
      <c r="H96" s="72">
        <v>0</v>
      </c>
      <c r="I96" s="50">
        <v>0</v>
      </c>
      <c r="J96" s="65">
        <f t="shared" ref="J96:J104" si="2">+K96-L96</f>
        <v>1764</v>
      </c>
      <c r="K96" s="77">
        <v>331173</v>
      </c>
      <c r="L96" s="66">
        <v>329409</v>
      </c>
    </row>
    <row r="97" spans="1:15" ht="15.75" customHeight="1" x14ac:dyDescent="0.25">
      <c r="A97" s="75">
        <v>8</v>
      </c>
      <c r="B97" s="8" t="s">
        <v>91</v>
      </c>
      <c r="C97" s="8" t="s">
        <v>92</v>
      </c>
      <c r="D97" s="8">
        <v>2014</v>
      </c>
      <c r="E97" s="8" t="s">
        <v>225</v>
      </c>
      <c r="F97" s="10">
        <v>1</v>
      </c>
      <c r="G97" s="19">
        <v>125899494.20999999</v>
      </c>
      <c r="H97" s="72">
        <v>0</v>
      </c>
      <c r="I97" s="50">
        <v>0</v>
      </c>
      <c r="J97" s="65">
        <f t="shared" si="2"/>
        <v>7213</v>
      </c>
      <c r="K97" s="77">
        <v>306938</v>
      </c>
      <c r="L97" s="66">
        <v>299725</v>
      </c>
    </row>
    <row r="98" spans="1:15" ht="15.75" customHeight="1" x14ac:dyDescent="0.25">
      <c r="A98" s="76">
        <v>9</v>
      </c>
      <c r="B98" s="8" t="s">
        <v>25</v>
      </c>
      <c r="C98" s="8" t="s">
        <v>93</v>
      </c>
      <c r="D98" s="8">
        <v>2013</v>
      </c>
      <c r="E98" s="24">
        <v>41460</v>
      </c>
      <c r="F98" s="10">
        <v>1</v>
      </c>
      <c r="G98" s="19">
        <v>94327517</v>
      </c>
      <c r="H98" s="72">
        <v>0</v>
      </c>
      <c r="I98" s="50">
        <v>0</v>
      </c>
      <c r="J98" s="65">
        <f t="shared" si="2"/>
        <v>2</v>
      </c>
      <c r="K98" s="77">
        <v>311962</v>
      </c>
      <c r="L98" s="66">
        <v>311960</v>
      </c>
    </row>
    <row r="99" spans="1:15" ht="15.75" customHeight="1" x14ac:dyDescent="0.25">
      <c r="A99" s="75">
        <v>10</v>
      </c>
      <c r="B99" s="8" t="s">
        <v>6</v>
      </c>
      <c r="C99" s="8" t="s">
        <v>94</v>
      </c>
      <c r="D99" s="8">
        <v>2018</v>
      </c>
      <c r="E99" s="24">
        <v>45447</v>
      </c>
      <c r="F99" s="10">
        <v>1</v>
      </c>
      <c r="G99" s="19">
        <v>101584046.41</v>
      </c>
      <c r="H99" s="72">
        <v>0</v>
      </c>
      <c r="I99" s="50">
        <v>0</v>
      </c>
      <c r="J99" s="65">
        <f t="shared" si="2"/>
        <v>4822</v>
      </c>
      <c r="K99" s="77">
        <v>176673</v>
      </c>
      <c r="L99" s="66">
        <v>171851</v>
      </c>
    </row>
    <row r="100" spans="1:15" ht="15.75" customHeight="1" x14ac:dyDescent="0.25">
      <c r="A100" s="76">
        <v>11</v>
      </c>
      <c r="B100" s="8" t="s">
        <v>21</v>
      </c>
      <c r="C100" s="8" t="s">
        <v>95</v>
      </c>
      <c r="D100" s="8">
        <v>2014</v>
      </c>
      <c r="E100" s="24">
        <v>41826</v>
      </c>
      <c r="F100" s="10">
        <v>1</v>
      </c>
      <c r="G100" s="19">
        <v>131084820.65000001</v>
      </c>
      <c r="H100" s="72">
        <v>0</v>
      </c>
      <c r="I100" s="50">
        <v>0</v>
      </c>
      <c r="J100" s="65">
        <f t="shared" si="2"/>
        <v>9</v>
      </c>
      <c r="K100" s="77">
        <v>238779</v>
      </c>
      <c r="L100" s="66">
        <v>238770</v>
      </c>
    </row>
    <row r="101" spans="1:15" ht="15.75" customHeight="1" x14ac:dyDescent="0.25">
      <c r="A101" s="75">
        <v>12</v>
      </c>
      <c r="B101" s="9" t="s">
        <v>6</v>
      </c>
      <c r="C101" s="9" t="s">
        <v>96</v>
      </c>
      <c r="D101" s="9">
        <v>2018</v>
      </c>
      <c r="E101" s="9" t="s">
        <v>226</v>
      </c>
      <c r="F101" s="10">
        <v>1</v>
      </c>
      <c r="G101" s="19">
        <v>96722535.140000001</v>
      </c>
      <c r="H101" s="72">
        <v>0</v>
      </c>
      <c r="I101" s="51">
        <v>0</v>
      </c>
      <c r="J101" s="65">
        <f t="shared" si="2"/>
        <v>6425</v>
      </c>
      <c r="K101" s="77">
        <v>259800</v>
      </c>
      <c r="L101" s="66">
        <v>253375</v>
      </c>
    </row>
    <row r="102" spans="1:15" ht="15.75" customHeight="1" x14ac:dyDescent="0.25">
      <c r="A102" s="76">
        <v>13</v>
      </c>
      <c r="B102" s="8" t="s">
        <v>5</v>
      </c>
      <c r="C102" s="8" t="s">
        <v>133</v>
      </c>
      <c r="D102" s="8">
        <v>2014</v>
      </c>
      <c r="E102" s="24">
        <v>40216</v>
      </c>
      <c r="F102" s="10">
        <v>1</v>
      </c>
      <c r="G102" s="19">
        <v>126063367.20999999</v>
      </c>
      <c r="H102" s="72">
        <v>0</v>
      </c>
      <c r="I102" s="50">
        <v>0</v>
      </c>
      <c r="J102" s="65">
        <f t="shared" si="2"/>
        <v>9157</v>
      </c>
      <c r="K102" s="77">
        <v>437147</v>
      </c>
      <c r="L102" s="66">
        <v>427990</v>
      </c>
    </row>
    <row r="103" spans="1:15" ht="15.75" customHeight="1" x14ac:dyDescent="0.25">
      <c r="A103" s="75">
        <v>14</v>
      </c>
      <c r="B103" s="8" t="s">
        <v>23</v>
      </c>
      <c r="C103" s="8" t="s">
        <v>147</v>
      </c>
      <c r="D103" s="8">
        <v>2019</v>
      </c>
      <c r="E103" s="24">
        <v>44676</v>
      </c>
      <c r="F103" s="10">
        <v>1</v>
      </c>
      <c r="G103" s="19">
        <v>139676957.62</v>
      </c>
      <c r="H103" s="72">
        <v>0</v>
      </c>
      <c r="I103" s="51">
        <v>0</v>
      </c>
      <c r="J103" s="65">
        <f t="shared" si="2"/>
        <v>7676</v>
      </c>
      <c r="K103" s="77">
        <v>228722</v>
      </c>
      <c r="L103" s="66">
        <v>221046</v>
      </c>
    </row>
    <row r="104" spans="1:15" ht="15.75" customHeight="1" thickBot="1" x14ac:dyDescent="0.3">
      <c r="A104" s="76">
        <v>15</v>
      </c>
      <c r="B104" s="75" t="s">
        <v>248</v>
      </c>
      <c r="C104" s="8" t="s">
        <v>165</v>
      </c>
      <c r="D104" s="8">
        <v>2025</v>
      </c>
      <c r="E104" s="79">
        <v>45937</v>
      </c>
      <c r="F104" s="10">
        <v>1</v>
      </c>
      <c r="G104" s="37">
        <v>229108480</v>
      </c>
      <c r="H104" s="72">
        <v>0</v>
      </c>
      <c r="I104" s="50">
        <v>0</v>
      </c>
      <c r="J104" s="65">
        <f t="shared" si="2"/>
        <v>0</v>
      </c>
      <c r="K104" s="67">
        <v>0</v>
      </c>
      <c r="L104" s="66">
        <v>0</v>
      </c>
    </row>
    <row r="105" spans="1:15" s="11" customFormat="1" ht="15.75" customHeight="1" thickBot="1" x14ac:dyDescent="0.3">
      <c r="A105" s="95" t="s">
        <v>202</v>
      </c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101"/>
    </row>
    <row r="106" spans="1:15" ht="15.75" customHeight="1" x14ac:dyDescent="0.25">
      <c r="A106" s="88">
        <v>1</v>
      </c>
      <c r="B106" s="10" t="s">
        <v>73</v>
      </c>
      <c r="C106" s="10" t="s">
        <v>97</v>
      </c>
      <c r="D106" s="10">
        <v>2016</v>
      </c>
      <c r="E106" s="23">
        <v>42567</v>
      </c>
      <c r="F106" s="10">
        <v>1</v>
      </c>
      <c r="G106" s="19">
        <v>168011938.90000001</v>
      </c>
      <c r="H106" s="72">
        <v>1300000</v>
      </c>
      <c r="I106" s="42">
        <v>0</v>
      </c>
      <c r="J106" s="65">
        <f t="shared" ref="J106:J112" si="3">+K106-L106</f>
        <v>2032</v>
      </c>
      <c r="K106" s="77">
        <v>221667</v>
      </c>
      <c r="L106" s="8">
        <v>219635</v>
      </c>
      <c r="M106" s="29"/>
    </row>
    <row r="107" spans="1:15" s="73" customFormat="1" ht="15.75" customHeight="1" x14ac:dyDescent="0.25">
      <c r="A107" s="76">
        <v>2</v>
      </c>
      <c r="B107" s="76" t="s">
        <v>248</v>
      </c>
      <c r="C107" s="76" t="s">
        <v>249</v>
      </c>
      <c r="D107" s="76">
        <v>2025</v>
      </c>
      <c r="E107" s="85">
        <v>45912</v>
      </c>
      <c r="F107" s="76">
        <v>1</v>
      </c>
      <c r="G107" s="37">
        <v>252656160</v>
      </c>
      <c r="H107" s="72">
        <v>2501600</v>
      </c>
      <c r="I107" s="72">
        <v>0</v>
      </c>
      <c r="J107" s="65">
        <f t="shared" si="3"/>
        <v>0</v>
      </c>
      <c r="K107" s="65">
        <v>6085</v>
      </c>
      <c r="L107" s="65">
        <v>6085</v>
      </c>
      <c r="M107" s="29"/>
    </row>
    <row r="108" spans="1:15" ht="15.75" customHeight="1" x14ac:dyDescent="0.25">
      <c r="A108" s="76">
        <v>3</v>
      </c>
      <c r="B108" s="8" t="s">
        <v>25</v>
      </c>
      <c r="C108" s="8" t="s">
        <v>98</v>
      </c>
      <c r="D108" s="8">
        <v>2013</v>
      </c>
      <c r="E108" s="24">
        <v>42226</v>
      </c>
      <c r="F108" s="10">
        <v>1</v>
      </c>
      <c r="G108" s="19">
        <v>96603993.480000004</v>
      </c>
      <c r="H108" s="72">
        <v>0</v>
      </c>
      <c r="I108" s="42">
        <v>0</v>
      </c>
      <c r="J108" s="65">
        <f t="shared" si="3"/>
        <v>320</v>
      </c>
      <c r="K108" s="77">
        <v>174920</v>
      </c>
      <c r="L108" s="8">
        <v>174600</v>
      </c>
      <c r="M108" s="29"/>
    </row>
    <row r="109" spans="1:15" ht="15.75" customHeight="1" x14ac:dyDescent="0.25">
      <c r="A109" s="76">
        <v>4</v>
      </c>
      <c r="B109" s="8" t="s">
        <v>73</v>
      </c>
      <c r="C109" s="8" t="s">
        <v>99</v>
      </c>
      <c r="D109" s="8">
        <v>2014</v>
      </c>
      <c r="E109" s="24">
        <v>41794</v>
      </c>
      <c r="F109" s="10">
        <v>1</v>
      </c>
      <c r="G109" s="19">
        <v>139335674.69999999</v>
      </c>
      <c r="H109" s="72">
        <v>1000000</v>
      </c>
      <c r="I109" s="42">
        <v>0</v>
      </c>
      <c r="J109" s="65">
        <f t="shared" si="3"/>
        <v>5414</v>
      </c>
      <c r="K109" s="77">
        <v>266542</v>
      </c>
      <c r="L109" s="8">
        <v>261128</v>
      </c>
      <c r="M109" s="29"/>
    </row>
    <row r="110" spans="1:15" ht="15.75" customHeight="1" x14ac:dyDescent="0.25">
      <c r="A110" s="76">
        <v>5</v>
      </c>
      <c r="B110" s="8" t="s">
        <v>166</v>
      </c>
      <c r="C110" s="8" t="s">
        <v>167</v>
      </c>
      <c r="D110" s="8">
        <v>2019</v>
      </c>
      <c r="E110" s="24">
        <v>43799</v>
      </c>
      <c r="F110" s="10">
        <v>1</v>
      </c>
      <c r="G110" s="19">
        <v>70478320.930000007</v>
      </c>
      <c r="H110" s="72">
        <v>1000000</v>
      </c>
      <c r="I110" s="42">
        <v>0</v>
      </c>
      <c r="J110" s="65">
        <f t="shared" si="3"/>
        <v>4379</v>
      </c>
      <c r="K110" s="77">
        <v>148632</v>
      </c>
      <c r="L110" s="8">
        <v>144253</v>
      </c>
      <c r="M110" s="29"/>
      <c r="O110" s="30" t="s">
        <v>236</v>
      </c>
    </row>
    <row r="111" spans="1:15" ht="15.75" customHeight="1" x14ac:dyDescent="0.25">
      <c r="A111" s="76">
        <v>6</v>
      </c>
      <c r="B111" s="8" t="s">
        <v>21</v>
      </c>
      <c r="C111" s="8" t="s">
        <v>168</v>
      </c>
      <c r="D111" s="8">
        <v>2014</v>
      </c>
      <c r="E111" s="8" t="s">
        <v>227</v>
      </c>
      <c r="F111" s="10">
        <v>1</v>
      </c>
      <c r="G111" s="19">
        <v>129215146.7</v>
      </c>
      <c r="H111" s="72">
        <v>200000</v>
      </c>
      <c r="I111" s="42">
        <v>0</v>
      </c>
      <c r="J111" s="65">
        <f>+K111-L111</f>
        <v>2906</v>
      </c>
      <c r="K111" s="77">
        <v>311308</v>
      </c>
      <c r="L111" s="8">
        <v>308402</v>
      </c>
      <c r="M111" s="29"/>
    </row>
    <row r="112" spans="1:15" ht="15.75" customHeight="1" thickBot="1" x14ac:dyDescent="0.3">
      <c r="A112" s="76">
        <v>7</v>
      </c>
      <c r="B112" s="8" t="s">
        <v>169</v>
      </c>
      <c r="C112" s="8" t="s">
        <v>170</v>
      </c>
      <c r="D112" s="8">
        <v>2019</v>
      </c>
      <c r="E112" s="8" t="s">
        <v>228</v>
      </c>
      <c r="F112" s="10">
        <v>1</v>
      </c>
      <c r="G112" s="19">
        <v>142009774.30000001</v>
      </c>
      <c r="H112" s="72">
        <v>1200000</v>
      </c>
      <c r="I112" s="42">
        <v>0</v>
      </c>
      <c r="J112" s="65">
        <f t="shared" si="3"/>
        <v>6696</v>
      </c>
      <c r="K112" s="77">
        <v>174085</v>
      </c>
      <c r="L112" s="8">
        <v>167389</v>
      </c>
      <c r="M112" s="29"/>
    </row>
    <row r="113" spans="1:12" s="11" customFormat="1" ht="15.75" customHeight="1" thickBot="1" x14ac:dyDescent="0.3">
      <c r="A113" s="98" t="s">
        <v>203</v>
      </c>
      <c r="B113" s="99"/>
      <c r="C113" s="99"/>
      <c r="D113" s="99"/>
      <c r="E113" s="99"/>
      <c r="F113" s="99"/>
      <c r="G113" s="99"/>
      <c r="H113" s="99"/>
      <c r="I113" s="99"/>
      <c r="J113" s="99"/>
      <c r="K113" s="99"/>
      <c r="L113" s="100"/>
    </row>
    <row r="114" spans="1:12" ht="15.75" customHeight="1" x14ac:dyDescent="0.25">
      <c r="A114" s="88">
        <v>1</v>
      </c>
      <c r="B114" s="10" t="s">
        <v>21</v>
      </c>
      <c r="C114" s="10" t="s">
        <v>100</v>
      </c>
      <c r="D114" s="10">
        <v>2014</v>
      </c>
      <c r="E114" s="23">
        <v>41841</v>
      </c>
      <c r="F114" s="10">
        <v>1</v>
      </c>
      <c r="G114" s="19">
        <v>129099864</v>
      </c>
      <c r="H114" s="55">
        <v>0</v>
      </c>
      <c r="I114" s="57">
        <v>0</v>
      </c>
      <c r="J114" s="65">
        <f t="shared" ref="J114:J126" si="4">+K114-L114</f>
        <v>5701</v>
      </c>
      <c r="K114" s="77">
        <v>274283</v>
      </c>
      <c r="L114" s="56">
        <v>268582</v>
      </c>
    </row>
    <row r="115" spans="1:12" ht="15.75" customHeight="1" x14ac:dyDescent="0.25">
      <c r="A115" s="8">
        <v>2</v>
      </c>
      <c r="B115" s="8" t="s">
        <v>5</v>
      </c>
      <c r="C115" s="8" t="s">
        <v>101</v>
      </c>
      <c r="D115" s="8">
        <v>2014</v>
      </c>
      <c r="E115" s="24">
        <v>45387</v>
      </c>
      <c r="F115" s="10">
        <v>1</v>
      </c>
      <c r="G115" s="19">
        <v>141152555</v>
      </c>
      <c r="H115" s="55">
        <v>0</v>
      </c>
      <c r="I115" s="57">
        <v>0</v>
      </c>
      <c r="J115" s="65">
        <f t="shared" si="4"/>
        <v>2069</v>
      </c>
      <c r="K115" s="77">
        <v>260275</v>
      </c>
      <c r="L115" s="56">
        <v>258206</v>
      </c>
    </row>
    <row r="116" spans="1:12" ht="15.75" customHeight="1" x14ac:dyDescent="0.25">
      <c r="A116" s="76">
        <v>3</v>
      </c>
      <c r="B116" s="8" t="s">
        <v>25</v>
      </c>
      <c r="C116" s="8" t="s">
        <v>102</v>
      </c>
      <c r="D116" s="8">
        <v>2014</v>
      </c>
      <c r="E116" s="24">
        <v>41841</v>
      </c>
      <c r="F116" s="10">
        <v>1</v>
      </c>
      <c r="G116" s="19">
        <v>90271175</v>
      </c>
      <c r="H116" s="55">
        <v>7755000</v>
      </c>
      <c r="I116" s="57">
        <v>0</v>
      </c>
      <c r="J116" s="65">
        <f t="shared" si="4"/>
        <v>4577</v>
      </c>
      <c r="K116" s="77">
        <v>287123</v>
      </c>
      <c r="L116" s="56">
        <v>282546</v>
      </c>
    </row>
    <row r="117" spans="1:12" ht="15.75" customHeight="1" x14ac:dyDescent="0.25">
      <c r="A117" s="75">
        <v>4</v>
      </c>
      <c r="B117" s="8" t="s">
        <v>21</v>
      </c>
      <c r="C117" s="8" t="s">
        <v>103</v>
      </c>
      <c r="D117" s="8">
        <v>2015</v>
      </c>
      <c r="E117" s="24">
        <v>42142</v>
      </c>
      <c r="F117" s="10">
        <v>1</v>
      </c>
      <c r="G117" s="19">
        <v>136824749</v>
      </c>
      <c r="H117" s="55">
        <v>0</v>
      </c>
      <c r="I117" s="57">
        <v>0</v>
      </c>
      <c r="J117" s="65">
        <f t="shared" si="4"/>
        <v>4647</v>
      </c>
      <c r="K117" s="77">
        <v>244763</v>
      </c>
      <c r="L117" s="56">
        <v>240116</v>
      </c>
    </row>
    <row r="118" spans="1:12" ht="15.75" customHeight="1" x14ac:dyDescent="0.25">
      <c r="A118" s="76">
        <v>5</v>
      </c>
      <c r="B118" s="8" t="s">
        <v>21</v>
      </c>
      <c r="C118" s="8" t="s">
        <v>104</v>
      </c>
      <c r="D118" s="8">
        <v>2016</v>
      </c>
      <c r="E118" s="24">
        <v>42561</v>
      </c>
      <c r="F118" s="10">
        <v>1</v>
      </c>
      <c r="G118" s="19">
        <v>131610107</v>
      </c>
      <c r="H118" s="55">
        <v>0</v>
      </c>
      <c r="I118" s="57">
        <v>0</v>
      </c>
      <c r="J118" s="65">
        <f t="shared" si="4"/>
        <v>5142</v>
      </c>
      <c r="K118" s="77">
        <v>320041</v>
      </c>
      <c r="L118" s="56">
        <v>314899</v>
      </c>
    </row>
    <row r="119" spans="1:12" ht="15.75" customHeight="1" x14ac:dyDescent="0.25">
      <c r="A119" s="75">
        <v>6</v>
      </c>
      <c r="B119" s="8" t="s">
        <v>25</v>
      </c>
      <c r="C119" s="8" t="s">
        <v>105</v>
      </c>
      <c r="D119" s="8">
        <v>2014</v>
      </c>
      <c r="E119" s="24">
        <v>41944</v>
      </c>
      <c r="F119" s="10">
        <v>1</v>
      </c>
      <c r="G119" s="19">
        <v>80518275</v>
      </c>
      <c r="H119" s="55">
        <v>0</v>
      </c>
      <c r="I119" s="57">
        <v>0</v>
      </c>
      <c r="J119" s="65">
        <f t="shared" si="4"/>
        <v>3133</v>
      </c>
      <c r="K119" s="77">
        <v>187155</v>
      </c>
      <c r="L119" s="56">
        <v>184022</v>
      </c>
    </row>
    <row r="120" spans="1:12" ht="15.75" customHeight="1" x14ac:dyDescent="0.25">
      <c r="A120" s="76">
        <v>7</v>
      </c>
      <c r="B120" s="8" t="s">
        <v>21</v>
      </c>
      <c r="C120" s="8" t="s">
        <v>106</v>
      </c>
      <c r="D120" s="8">
        <v>2015</v>
      </c>
      <c r="E120" s="24">
        <v>42142</v>
      </c>
      <c r="F120" s="10">
        <v>1</v>
      </c>
      <c r="G120" s="19">
        <v>154860566</v>
      </c>
      <c r="H120" s="55">
        <v>0</v>
      </c>
      <c r="I120" s="57">
        <v>0</v>
      </c>
      <c r="J120" s="65">
        <f t="shared" si="4"/>
        <v>6908</v>
      </c>
      <c r="K120" s="77">
        <v>287625</v>
      </c>
      <c r="L120" s="56">
        <v>280717</v>
      </c>
    </row>
    <row r="121" spans="1:12" ht="15.75" customHeight="1" x14ac:dyDescent="0.25">
      <c r="A121" s="75">
        <v>8</v>
      </c>
      <c r="B121" s="8" t="s">
        <v>25</v>
      </c>
      <c r="C121" s="8" t="s">
        <v>107</v>
      </c>
      <c r="D121" s="8">
        <v>2014</v>
      </c>
      <c r="E121" s="24">
        <v>42433</v>
      </c>
      <c r="F121" s="10">
        <v>1</v>
      </c>
      <c r="G121" s="19">
        <v>74844557</v>
      </c>
      <c r="H121" s="55">
        <v>6280000</v>
      </c>
      <c r="I121" s="57">
        <v>0</v>
      </c>
      <c r="J121" s="65">
        <f t="shared" si="4"/>
        <v>1150</v>
      </c>
      <c r="K121" s="77">
        <v>258170</v>
      </c>
      <c r="L121" s="56">
        <v>257020</v>
      </c>
    </row>
    <row r="122" spans="1:12" ht="15.75" customHeight="1" x14ac:dyDescent="0.25">
      <c r="A122" s="76">
        <v>9</v>
      </c>
      <c r="B122" s="8" t="s">
        <v>5</v>
      </c>
      <c r="C122" s="8" t="s">
        <v>117</v>
      </c>
      <c r="D122" s="8">
        <v>2019</v>
      </c>
      <c r="E122" s="24">
        <v>43525</v>
      </c>
      <c r="F122" s="10">
        <v>1</v>
      </c>
      <c r="G122" s="19">
        <v>125782840</v>
      </c>
      <c r="H122" s="55">
        <v>1106000</v>
      </c>
      <c r="I122" s="57">
        <v>0</v>
      </c>
      <c r="J122" s="65">
        <f t="shared" si="4"/>
        <v>4421</v>
      </c>
      <c r="K122" s="77">
        <v>223446</v>
      </c>
      <c r="L122" s="56">
        <v>219025</v>
      </c>
    </row>
    <row r="123" spans="1:12" ht="15.75" customHeight="1" x14ac:dyDescent="0.25">
      <c r="A123" s="75">
        <v>10</v>
      </c>
      <c r="B123" s="9" t="s">
        <v>56</v>
      </c>
      <c r="C123" s="9" t="s">
        <v>108</v>
      </c>
      <c r="D123" s="9">
        <v>2019</v>
      </c>
      <c r="E123" s="25">
        <v>42708</v>
      </c>
      <c r="F123" s="10">
        <v>1</v>
      </c>
      <c r="G123" s="19">
        <v>67518197</v>
      </c>
      <c r="H123" s="55">
        <v>0</v>
      </c>
      <c r="I123" s="57">
        <v>0</v>
      </c>
      <c r="J123" s="65">
        <f t="shared" si="4"/>
        <v>5813</v>
      </c>
      <c r="K123" s="77">
        <v>136841</v>
      </c>
      <c r="L123" s="56">
        <v>131028</v>
      </c>
    </row>
    <row r="124" spans="1:12" ht="15.75" customHeight="1" x14ac:dyDescent="0.25">
      <c r="A124" s="76">
        <v>11</v>
      </c>
      <c r="B124" s="8" t="s">
        <v>2</v>
      </c>
      <c r="C124" s="8" t="s">
        <v>119</v>
      </c>
      <c r="D124" s="8">
        <v>2021</v>
      </c>
      <c r="E124" s="24">
        <v>45034</v>
      </c>
      <c r="F124" s="10">
        <v>1</v>
      </c>
      <c r="G124" s="19">
        <v>232000000</v>
      </c>
      <c r="H124" s="55">
        <v>3779200</v>
      </c>
      <c r="I124" s="57">
        <v>0</v>
      </c>
      <c r="J124" s="65">
        <f t="shared" si="4"/>
        <v>6836</v>
      </c>
      <c r="K124" s="77">
        <v>99406</v>
      </c>
      <c r="L124" s="56">
        <v>92570</v>
      </c>
    </row>
    <row r="125" spans="1:12" ht="15.75" customHeight="1" x14ac:dyDescent="0.25">
      <c r="A125" s="75">
        <v>12</v>
      </c>
      <c r="B125" s="8" t="s">
        <v>17</v>
      </c>
      <c r="C125" s="8" t="s">
        <v>171</v>
      </c>
      <c r="D125" s="8">
        <v>2024</v>
      </c>
      <c r="E125" s="24">
        <v>45544</v>
      </c>
      <c r="F125" s="10">
        <v>1</v>
      </c>
      <c r="G125" s="19">
        <v>257871760</v>
      </c>
      <c r="H125" s="55">
        <v>0</v>
      </c>
      <c r="I125" s="57">
        <v>0</v>
      </c>
      <c r="J125" s="65">
        <f t="shared" si="4"/>
        <v>7411</v>
      </c>
      <c r="K125" s="77">
        <v>25116</v>
      </c>
      <c r="L125" s="56">
        <v>17705</v>
      </c>
    </row>
    <row r="126" spans="1:12" ht="15.75" customHeight="1" thickBot="1" x14ac:dyDescent="0.3">
      <c r="A126" s="76">
        <v>13</v>
      </c>
      <c r="B126" s="8" t="s">
        <v>21</v>
      </c>
      <c r="C126" s="8" t="s">
        <v>172</v>
      </c>
      <c r="D126" s="8">
        <v>2015</v>
      </c>
      <c r="E126" s="24">
        <v>42142</v>
      </c>
      <c r="F126" s="10">
        <v>1</v>
      </c>
      <c r="G126" s="19">
        <v>125018169</v>
      </c>
      <c r="H126" s="55">
        <v>10296000</v>
      </c>
      <c r="I126" s="57">
        <v>0</v>
      </c>
      <c r="J126" s="65">
        <f t="shared" si="4"/>
        <v>8350</v>
      </c>
      <c r="K126" s="77">
        <v>280918</v>
      </c>
      <c r="L126" s="56">
        <v>272568</v>
      </c>
    </row>
    <row r="127" spans="1:12" s="11" customFormat="1" ht="15.75" customHeight="1" thickBot="1" x14ac:dyDescent="0.3">
      <c r="A127" s="95" t="s">
        <v>204</v>
      </c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101"/>
    </row>
    <row r="128" spans="1:12" ht="15.75" customHeight="1" x14ac:dyDescent="0.25">
      <c r="A128" s="88">
        <v>1</v>
      </c>
      <c r="B128" s="10" t="s">
        <v>5</v>
      </c>
      <c r="C128" s="10" t="s">
        <v>109</v>
      </c>
      <c r="D128" s="10">
        <v>2013</v>
      </c>
      <c r="E128" s="23">
        <v>41548</v>
      </c>
      <c r="F128" s="10">
        <v>1</v>
      </c>
      <c r="G128" s="19">
        <v>136704751.78999999</v>
      </c>
      <c r="H128" s="44">
        <v>0</v>
      </c>
      <c r="I128" s="44">
        <v>0</v>
      </c>
      <c r="J128" s="65">
        <f t="shared" ref="J128:J136" si="5">+K128-L128</f>
        <v>4396</v>
      </c>
      <c r="K128" s="77">
        <v>358857</v>
      </c>
      <c r="L128" s="33">
        <v>354461</v>
      </c>
    </row>
    <row r="129" spans="1:12" ht="15.75" customHeight="1" x14ac:dyDescent="0.25">
      <c r="A129" s="8">
        <v>2</v>
      </c>
      <c r="B129" s="8" t="s">
        <v>6</v>
      </c>
      <c r="C129" s="8" t="s">
        <v>110</v>
      </c>
      <c r="D129" s="8">
        <v>2017</v>
      </c>
      <c r="E129" s="24">
        <v>46535</v>
      </c>
      <c r="F129" s="10">
        <v>1</v>
      </c>
      <c r="G129" s="19">
        <v>121060137.3</v>
      </c>
      <c r="H129" s="44">
        <v>0</v>
      </c>
      <c r="I129" s="44">
        <v>0</v>
      </c>
      <c r="J129" s="65">
        <f t="shared" si="5"/>
        <v>2790</v>
      </c>
      <c r="K129" s="77">
        <v>175480</v>
      </c>
      <c r="L129" s="33">
        <v>172690</v>
      </c>
    </row>
    <row r="130" spans="1:12" ht="15.75" customHeight="1" x14ac:dyDescent="0.25">
      <c r="A130" s="76">
        <v>3</v>
      </c>
      <c r="B130" s="8" t="s">
        <v>21</v>
      </c>
      <c r="C130" s="8" t="s">
        <v>111</v>
      </c>
      <c r="D130" s="8">
        <v>2015</v>
      </c>
      <c r="E130" s="24">
        <v>42200</v>
      </c>
      <c r="F130" s="10">
        <v>1</v>
      </c>
      <c r="G130" s="19">
        <v>125974789.42</v>
      </c>
      <c r="H130" s="44">
        <v>0</v>
      </c>
      <c r="I130" s="44">
        <v>0</v>
      </c>
      <c r="J130" s="65">
        <f t="shared" si="5"/>
        <v>2772</v>
      </c>
      <c r="K130" s="77">
        <v>405688</v>
      </c>
      <c r="L130" s="33">
        <v>402916</v>
      </c>
    </row>
    <row r="131" spans="1:12" ht="15.75" customHeight="1" x14ac:dyDescent="0.25">
      <c r="A131" s="75">
        <v>4</v>
      </c>
      <c r="B131" s="8" t="s">
        <v>23</v>
      </c>
      <c r="C131" s="8" t="s">
        <v>112</v>
      </c>
      <c r="D131" s="8">
        <v>2014</v>
      </c>
      <c r="E131" s="24">
        <v>45344</v>
      </c>
      <c r="F131" s="10">
        <v>1</v>
      </c>
      <c r="G131" s="19">
        <v>152285000</v>
      </c>
      <c r="H131" s="44">
        <v>0</v>
      </c>
      <c r="I131" s="44">
        <v>0</v>
      </c>
      <c r="J131" s="65">
        <f t="shared" si="5"/>
        <v>5979</v>
      </c>
      <c r="K131" s="77">
        <v>333788</v>
      </c>
      <c r="L131" s="33">
        <v>327809</v>
      </c>
    </row>
    <row r="132" spans="1:12" ht="15.75" customHeight="1" x14ac:dyDescent="0.25">
      <c r="A132" s="76">
        <v>5</v>
      </c>
      <c r="B132" s="8" t="s">
        <v>5</v>
      </c>
      <c r="C132" s="8" t="s">
        <v>113</v>
      </c>
      <c r="D132" s="8">
        <v>2016</v>
      </c>
      <c r="E132" s="24">
        <v>46183</v>
      </c>
      <c r="F132" s="10">
        <v>1</v>
      </c>
      <c r="G132" s="19">
        <v>127400284.70999999</v>
      </c>
      <c r="H132" s="55">
        <v>2650000</v>
      </c>
      <c r="I132" s="44">
        <v>0</v>
      </c>
      <c r="J132" s="65">
        <f t="shared" si="5"/>
        <v>6120</v>
      </c>
      <c r="K132" s="77">
        <v>303420</v>
      </c>
      <c r="L132" s="33">
        <v>297300</v>
      </c>
    </row>
    <row r="133" spans="1:12" ht="15.75" customHeight="1" x14ac:dyDescent="0.25">
      <c r="A133" s="75">
        <v>6</v>
      </c>
      <c r="B133" s="8" t="s">
        <v>126</v>
      </c>
      <c r="C133" s="8" t="s">
        <v>127</v>
      </c>
      <c r="D133" s="8">
        <v>2021</v>
      </c>
      <c r="E133" s="24">
        <v>45514</v>
      </c>
      <c r="F133" s="10">
        <v>1</v>
      </c>
      <c r="G133" s="19">
        <v>327900000</v>
      </c>
      <c r="H133" s="55">
        <v>937000</v>
      </c>
      <c r="I133" s="44">
        <v>0</v>
      </c>
      <c r="J133" s="65">
        <f t="shared" si="5"/>
        <v>5247</v>
      </c>
      <c r="K133" s="77">
        <v>74497</v>
      </c>
      <c r="L133" s="33">
        <v>69250</v>
      </c>
    </row>
    <row r="134" spans="1:12" ht="15.75" customHeight="1" x14ac:dyDescent="0.25">
      <c r="A134" s="76">
        <v>7</v>
      </c>
      <c r="B134" s="8" t="s">
        <v>6</v>
      </c>
      <c r="C134" s="8" t="s">
        <v>173</v>
      </c>
      <c r="D134" s="8">
        <v>2018</v>
      </c>
      <c r="E134" s="24">
        <v>45344</v>
      </c>
      <c r="F134" s="10">
        <v>1</v>
      </c>
      <c r="G134" s="19">
        <v>112537829</v>
      </c>
      <c r="H134" s="55">
        <v>1100000</v>
      </c>
      <c r="I134" s="44">
        <v>0</v>
      </c>
      <c r="J134" s="65">
        <f t="shared" si="5"/>
        <v>9700</v>
      </c>
      <c r="K134" s="77">
        <v>174942</v>
      </c>
      <c r="L134" s="33">
        <v>165242</v>
      </c>
    </row>
    <row r="135" spans="1:12" s="73" customFormat="1" ht="15.75" customHeight="1" x14ac:dyDescent="0.25">
      <c r="A135" s="75">
        <v>8</v>
      </c>
      <c r="B135" s="75" t="s">
        <v>21</v>
      </c>
      <c r="C135" s="75" t="s">
        <v>137</v>
      </c>
      <c r="D135" s="75">
        <v>2022</v>
      </c>
      <c r="E135" s="35">
        <v>45912</v>
      </c>
      <c r="F135" s="76">
        <v>1</v>
      </c>
      <c r="G135" s="37">
        <v>149121000</v>
      </c>
      <c r="H135" s="55">
        <v>0</v>
      </c>
      <c r="I135" s="55">
        <v>0</v>
      </c>
      <c r="J135" s="65">
        <f t="shared" si="5"/>
        <v>0</v>
      </c>
      <c r="K135" s="77">
        <v>54227</v>
      </c>
      <c r="L135" s="33">
        <v>54227</v>
      </c>
    </row>
    <row r="136" spans="1:12" ht="15.75" customHeight="1" thickBot="1" x14ac:dyDescent="0.3">
      <c r="A136" s="76">
        <v>9</v>
      </c>
      <c r="B136" s="8" t="s">
        <v>6</v>
      </c>
      <c r="C136" s="8" t="s">
        <v>140</v>
      </c>
      <c r="D136" s="8">
        <v>2020</v>
      </c>
      <c r="E136" s="24">
        <v>43850</v>
      </c>
      <c r="F136" s="10">
        <v>1</v>
      </c>
      <c r="G136" s="19">
        <v>83870000</v>
      </c>
      <c r="H136" s="44">
        <v>0</v>
      </c>
      <c r="I136" s="44">
        <v>0</v>
      </c>
      <c r="J136" s="65">
        <f t="shared" si="5"/>
        <v>5812</v>
      </c>
      <c r="K136" s="77">
        <v>101798</v>
      </c>
      <c r="L136" s="33">
        <v>95986</v>
      </c>
    </row>
    <row r="137" spans="1:12" ht="15.75" customHeight="1" thickBot="1" x14ac:dyDescent="0.3">
      <c r="A137" s="98" t="s">
        <v>205</v>
      </c>
      <c r="B137" s="99"/>
      <c r="C137" s="99"/>
      <c r="D137" s="99"/>
      <c r="E137" s="99"/>
      <c r="F137" s="99"/>
      <c r="G137" s="99"/>
      <c r="H137" s="99"/>
      <c r="I137" s="99"/>
      <c r="J137" s="99"/>
      <c r="K137" s="99"/>
      <c r="L137" s="102"/>
    </row>
    <row r="138" spans="1:12" ht="15.75" customHeight="1" x14ac:dyDescent="0.25">
      <c r="A138" s="38">
        <v>1</v>
      </c>
      <c r="B138" s="8" t="s">
        <v>21</v>
      </c>
      <c r="C138" s="8" t="s">
        <v>128</v>
      </c>
      <c r="D138" s="8">
        <v>2015</v>
      </c>
      <c r="E138" s="24">
        <v>45387</v>
      </c>
      <c r="F138" s="8">
        <v>1</v>
      </c>
      <c r="G138" s="54">
        <v>122263.73355999999</v>
      </c>
      <c r="H138" s="44">
        <v>0</v>
      </c>
      <c r="I138" s="42">
        <v>0</v>
      </c>
      <c r="J138" s="65">
        <f t="shared" ref="J138:J148" si="6">+K138-L138</f>
        <v>0</v>
      </c>
      <c r="K138" s="77">
        <v>273789</v>
      </c>
      <c r="L138" s="45">
        <v>273789</v>
      </c>
    </row>
    <row r="139" spans="1:12" ht="15.75" customHeight="1" x14ac:dyDescent="0.25">
      <c r="A139" s="8">
        <v>2</v>
      </c>
      <c r="B139" s="8" t="s">
        <v>6</v>
      </c>
      <c r="C139" s="8" t="s">
        <v>129</v>
      </c>
      <c r="D139" s="8">
        <v>2019</v>
      </c>
      <c r="E139" s="24">
        <v>42529</v>
      </c>
      <c r="F139" s="8">
        <v>1</v>
      </c>
      <c r="G139" s="54">
        <v>83371.408240000004</v>
      </c>
      <c r="H139" s="55">
        <v>0</v>
      </c>
      <c r="I139" s="42">
        <v>0</v>
      </c>
      <c r="J139" s="65">
        <f t="shared" si="6"/>
        <v>1930</v>
      </c>
      <c r="K139" s="77">
        <v>135979</v>
      </c>
      <c r="L139" s="58">
        <v>134049</v>
      </c>
    </row>
    <row r="140" spans="1:12" ht="15.75" customHeight="1" x14ac:dyDescent="0.25">
      <c r="A140" s="75">
        <v>3</v>
      </c>
      <c r="B140" s="8" t="s">
        <v>19</v>
      </c>
      <c r="C140" s="8" t="s">
        <v>130</v>
      </c>
      <c r="D140" s="8">
        <v>2021</v>
      </c>
      <c r="E140" s="24">
        <v>45083</v>
      </c>
      <c r="F140" s="8">
        <v>1</v>
      </c>
      <c r="G140" s="54">
        <v>399030</v>
      </c>
      <c r="H140" s="55">
        <v>1639000</v>
      </c>
      <c r="I140" s="42">
        <v>0</v>
      </c>
      <c r="J140" s="65">
        <f t="shared" si="6"/>
        <v>4495</v>
      </c>
      <c r="K140" s="77">
        <v>54046</v>
      </c>
      <c r="L140" s="45">
        <v>49551</v>
      </c>
    </row>
    <row r="141" spans="1:12" ht="15.75" customHeight="1" x14ac:dyDescent="0.25">
      <c r="A141" s="75">
        <v>4</v>
      </c>
      <c r="B141" s="8" t="s">
        <v>21</v>
      </c>
      <c r="C141" s="8" t="s">
        <v>138</v>
      </c>
      <c r="D141" s="8">
        <v>2015</v>
      </c>
      <c r="E141" s="24">
        <v>45652</v>
      </c>
      <c r="F141" s="8">
        <v>1</v>
      </c>
      <c r="G141" s="54">
        <v>127143.35157</v>
      </c>
      <c r="H141" s="55">
        <v>667000</v>
      </c>
      <c r="I141" s="42">
        <v>0</v>
      </c>
      <c r="J141" s="65">
        <f t="shared" si="6"/>
        <v>4982</v>
      </c>
      <c r="K141" s="77">
        <v>248297</v>
      </c>
      <c r="L141" s="45">
        <v>243315</v>
      </c>
    </row>
    <row r="142" spans="1:12" ht="15.75" customHeight="1" x14ac:dyDescent="0.25">
      <c r="A142" s="75">
        <v>5</v>
      </c>
      <c r="B142" s="8" t="s">
        <v>21</v>
      </c>
      <c r="C142" s="8" t="s">
        <v>150</v>
      </c>
      <c r="D142" s="8">
        <v>2014</v>
      </c>
      <c r="E142" s="24">
        <v>41863</v>
      </c>
      <c r="F142" s="8">
        <v>1</v>
      </c>
      <c r="G142" s="54">
        <v>124462.57973</v>
      </c>
      <c r="H142" s="55">
        <v>0</v>
      </c>
      <c r="I142" s="42">
        <v>0</v>
      </c>
      <c r="J142" s="65">
        <f t="shared" si="6"/>
        <v>2879</v>
      </c>
      <c r="K142" s="77">
        <v>341259</v>
      </c>
      <c r="L142" s="45">
        <v>338380</v>
      </c>
    </row>
    <row r="143" spans="1:12" ht="15.75" customHeight="1" x14ac:dyDescent="0.25">
      <c r="A143" s="75">
        <v>6</v>
      </c>
      <c r="B143" s="8" t="s">
        <v>151</v>
      </c>
      <c r="C143" s="8" t="s">
        <v>152</v>
      </c>
      <c r="D143" s="8">
        <v>2016</v>
      </c>
      <c r="E143" s="24">
        <v>42752</v>
      </c>
      <c r="F143" s="8">
        <v>1</v>
      </c>
      <c r="G143" s="54">
        <v>126259.28654</v>
      </c>
      <c r="H143" s="55">
        <v>0</v>
      </c>
      <c r="I143" s="42">
        <v>0</v>
      </c>
      <c r="J143" s="65">
        <f t="shared" si="6"/>
        <v>417</v>
      </c>
      <c r="K143" s="77">
        <v>254495</v>
      </c>
      <c r="L143" s="45">
        <v>254078</v>
      </c>
    </row>
    <row r="144" spans="1:12" ht="15.75" customHeight="1" x14ac:dyDescent="0.25">
      <c r="A144" s="75">
        <v>7</v>
      </c>
      <c r="B144" s="8" t="s">
        <v>6</v>
      </c>
      <c r="C144" s="8" t="s">
        <v>153</v>
      </c>
      <c r="D144" s="8">
        <v>2019</v>
      </c>
      <c r="E144" s="63">
        <v>45765</v>
      </c>
      <c r="F144" s="59">
        <v>1</v>
      </c>
      <c r="G144" s="62">
        <v>82587569</v>
      </c>
      <c r="H144" s="55">
        <v>0</v>
      </c>
      <c r="I144" s="60">
        <v>0</v>
      </c>
      <c r="J144" s="65">
        <f t="shared" si="6"/>
        <v>606</v>
      </c>
      <c r="K144" s="77">
        <v>162138</v>
      </c>
      <c r="L144" s="61">
        <v>161532</v>
      </c>
    </row>
    <row r="145" spans="1:13" ht="15.75" customHeight="1" x14ac:dyDescent="0.25">
      <c r="A145" s="75">
        <v>8</v>
      </c>
      <c r="B145" s="10" t="s">
        <v>21</v>
      </c>
      <c r="C145" s="10" t="s">
        <v>160</v>
      </c>
      <c r="D145" s="10">
        <v>2014</v>
      </c>
      <c r="E145" s="23">
        <v>41880</v>
      </c>
      <c r="F145" s="8">
        <v>1</v>
      </c>
      <c r="G145" s="54">
        <v>123870.73914000001</v>
      </c>
      <c r="H145" s="55">
        <v>0</v>
      </c>
      <c r="I145" s="42">
        <v>0</v>
      </c>
      <c r="J145" s="65">
        <f t="shared" si="6"/>
        <v>2927</v>
      </c>
      <c r="K145" s="77">
        <v>253445</v>
      </c>
      <c r="L145" s="45">
        <v>250518</v>
      </c>
    </row>
    <row r="146" spans="1:13" ht="15.75" customHeight="1" x14ac:dyDescent="0.25">
      <c r="A146" s="75">
        <v>9</v>
      </c>
      <c r="B146" s="8" t="s">
        <v>21</v>
      </c>
      <c r="C146" s="8" t="s">
        <v>175</v>
      </c>
      <c r="D146" s="8">
        <v>2015</v>
      </c>
      <c r="E146" s="24">
        <v>42662</v>
      </c>
      <c r="F146" s="8">
        <v>1</v>
      </c>
      <c r="G146" s="54">
        <v>156356.59088</v>
      </c>
      <c r="H146" s="55">
        <v>3000000</v>
      </c>
      <c r="I146" s="42">
        <v>0</v>
      </c>
      <c r="J146" s="65">
        <f t="shared" si="6"/>
        <v>7281</v>
      </c>
      <c r="K146" s="77">
        <v>248866</v>
      </c>
      <c r="L146" s="45">
        <v>241585</v>
      </c>
    </row>
    <row r="147" spans="1:13" ht="15.75" customHeight="1" x14ac:dyDescent="0.25">
      <c r="A147" s="75">
        <v>10</v>
      </c>
      <c r="B147" s="8" t="s">
        <v>21</v>
      </c>
      <c r="C147" s="8" t="s">
        <v>176</v>
      </c>
      <c r="D147" s="8">
        <v>2014</v>
      </c>
      <c r="E147" s="24">
        <v>41872</v>
      </c>
      <c r="F147" s="8">
        <v>1</v>
      </c>
      <c r="G147" s="54">
        <v>125876.42544000001</v>
      </c>
      <c r="H147" s="55">
        <v>0</v>
      </c>
      <c r="I147" s="42">
        <v>0</v>
      </c>
      <c r="J147" s="65">
        <f t="shared" si="6"/>
        <v>6562</v>
      </c>
      <c r="K147" s="77">
        <v>336643</v>
      </c>
      <c r="L147" s="45">
        <v>330081</v>
      </c>
    </row>
    <row r="148" spans="1:13" ht="15.75" customHeight="1" thickBot="1" x14ac:dyDescent="0.3">
      <c r="A148" s="75">
        <v>11</v>
      </c>
      <c r="B148" s="8" t="s">
        <v>21</v>
      </c>
      <c r="C148" s="8" t="s">
        <v>118</v>
      </c>
      <c r="D148" s="8">
        <v>2014</v>
      </c>
      <c r="E148" s="24">
        <v>41999</v>
      </c>
      <c r="F148" s="8">
        <v>1</v>
      </c>
      <c r="G148" s="54">
        <v>122885.13770000001</v>
      </c>
      <c r="H148" s="55">
        <v>6353000</v>
      </c>
      <c r="I148" s="42">
        <v>0</v>
      </c>
      <c r="J148" s="65">
        <f t="shared" si="6"/>
        <v>5289</v>
      </c>
      <c r="K148" s="77">
        <v>352229</v>
      </c>
      <c r="L148" s="45">
        <v>346940</v>
      </c>
    </row>
    <row r="149" spans="1:13" ht="15.75" customHeight="1" thickBot="1" x14ac:dyDescent="0.3">
      <c r="A149" s="95" t="s">
        <v>206</v>
      </c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7"/>
    </row>
    <row r="150" spans="1:13" ht="15.75" customHeight="1" x14ac:dyDescent="0.25">
      <c r="A150" s="88">
        <v>1</v>
      </c>
      <c r="B150" s="8" t="s">
        <v>148</v>
      </c>
      <c r="C150" s="8" t="s">
        <v>158</v>
      </c>
      <c r="D150" s="8">
        <v>2018</v>
      </c>
      <c r="E150" s="24">
        <v>45135</v>
      </c>
      <c r="F150" s="8">
        <v>1</v>
      </c>
      <c r="G150" s="18">
        <v>195824980</v>
      </c>
      <c r="H150" s="55" t="s">
        <v>254</v>
      </c>
      <c r="I150" s="53">
        <v>0</v>
      </c>
      <c r="J150" s="65">
        <f t="shared" ref="J150:J155" si="7">+K150-L150</f>
        <v>9496</v>
      </c>
      <c r="K150" s="77">
        <v>167094</v>
      </c>
      <c r="L150" s="8">
        <v>157598</v>
      </c>
      <c r="M150" s="29"/>
    </row>
    <row r="151" spans="1:13" ht="15.75" customHeight="1" x14ac:dyDescent="0.25">
      <c r="A151" s="88">
        <v>2</v>
      </c>
      <c r="B151" s="8" t="s">
        <v>186</v>
      </c>
      <c r="C151" s="8" t="s">
        <v>187</v>
      </c>
      <c r="D151" s="8">
        <v>2014</v>
      </c>
      <c r="E151" s="24">
        <v>41898</v>
      </c>
      <c r="F151" s="8">
        <v>1</v>
      </c>
      <c r="G151" s="18">
        <v>137588860</v>
      </c>
      <c r="H151" s="53">
        <v>0</v>
      </c>
      <c r="I151" s="53">
        <v>0</v>
      </c>
      <c r="J151" s="65">
        <f t="shared" si="7"/>
        <v>9572</v>
      </c>
      <c r="K151" s="77">
        <v>459521</v>
      </c>
      <c r="L151" s="8">
        <v>449949</v>
      </c>
      <c r="M151" s="29"/>
    </row>
    <row r="152" spans="1:13" ht="15.75" customHeight="1" x14ac:dyDescent="0.25">
      <c r="A152" s="88">
        <v>3</v>
      </c>
      <c r="B152" s="8" t="s">
        <v>188</v>
      </c>
      <c r="C152" s="8" t="s">
        <v>189</v>
      </c>
      <c r="D152" s="8">
        <v>2015</v>
      </c>
      <c r="E152" s="24">
        <v>42613</v>
      </c>
      <c r="F152" s="8">
        <v>1</v>
      </c>
      <c r="G152" s="18">
        <v>92730870</v>
      </c>
      <c r="H152" s="53">
        <v>0</v>
      </c>
      <c r="I152" s="53">
        <v>0</v>
      </c>
      <c r="J152" s="65">
        <f t="shared" si="7"/>
        <v>4160</v>
      </c>
      <c r="K152" s="77">
        <v>264191</v>
      </c>
      <c r="L152" s="8">
        <v>260031</v>
      </c>
      <c r="M152" s="29"/>
    </row>
    <row r="153" spans="1:13" ht="15.75" customHeight="1" x14ac:dyDescent="0.25">
      <c r="A153" s="76">
        <v>4</v>
      </c>
      <c r="B153" s="8" t="s">
        <v>5</v>
      </c>
      <c r="C153" s="8" t="s">
        <v>120</v>
      </c>
      <c r="D153" s="8">
        <v>2015</v>
      </c>
      <c r="E153" s="24">
        <v>43466</v>
      </c>
      <c r="F153" s="8">
        <v>1</v>
      </c>
      <c r="G153" s="18">
        <v>134351850</v>
      </c>
      <c r="H153" s="55" t="s">
        <v>255</v>
      </c>
      <c r="I153" s="53">
        <v>0</v>
      </c>
      <c r="J153" s="65">
        <f t="shared" si="7"/>
        <v>5397</v>
      </c>
      <c r="K153" s="77">
        <v>356636</v>
      </c>
      <c r="L153" s="8">
        <v>351239</v>
      </c>
      <c r="M153" s="29"/>
    </row>
    <row r="154" spans="1:13" s="73" customFormat="1" ht="15.75" customHeight="1" x14ac:dyDescent="0.25">
      <c r="A154" s="88">
        <v>5</v>
      </c>
      <c r="B154" s="75" t="s">
        <v>5</v>
      </c>
      <c r="C154" s="75" t="s">
        <v>250</v>
      </c>
      <c r="D154" s="75">
        <v>2019</v>
      </c>
      <c r="E154" s="35">
        <v>45929</v>
      </c>
      <c r="F154" s="75">
        <v>1</v>
      </c>
      <c r="G154" s="46">
        <v>138976412.66</v>
      </c>
      <c r="H154" s="55">
        <v>0</v>
      </c>
      <c r="I154" s="53">
        <v>0</v>
      </c>
      <c r="J154" s="65">
        <f t="shared" si="7"/>
        <v>381</v>
      </c>
      <c r="K154" s="77">
        <v>120817</v>
      </c>
      <c r="L154" s="75">
        <v>120436</v>
      </c>
      <c r="M154" s="29"/>
    </row>
    <row r="155" spans="1:13" ht="15.75" customHeight="1" thickBot="1" x14ac:dyDescent="0.3">
      <c r="A155" s="76">
        <v>6</v>
      </c>
      <c r="B155" s="12" t="s">
        <v>48</v>
      </c>
      <c r="C155" s="9" t="s">
        <v>123</v>
      </c>
      <c r="D155" s="9">
        <v>2019</v>
      </c>
      <c r="E155" s="25">
        <v>43774</v>
      </c>
      <c r="F155" s="9">
        <v>1</v>
      </c>
      <c r="G155" s="43">
        <v>79497300</v>
      </c>
      <c r="H155" s="55">
        <v>0</v>
      </c>
      <c r="I155" s="86">
        <v>0</v>
      </c>
      <c r="J155" s="87">
        <f t="shared" si="7"/>
        <v>3016</v>
      </c>
      <c r="K155" s="43">
        <v>161215</v>
      </c>
      <c r="L155" s="9">
        <v>158199</v>
      </c>
      <c r="M155" s="29"/>
    </row>
    <row r="156" spans="1:13" ht="15.75" customHeight="1" thickBot="1" x14ac:dyDescent="0.3">
      <c r="A156" s="95" t="s">
        <v>207</v>
      </c>
      <c r="B156" s="96"/>
      <c r="C156" s="96"/>
      <c r="D156" s="96"/>
      <c r="E156" s="96"/>
      <c r="F156" s="96"/>
      <c r="G156" s="96"/>
      <c r="H156" s="96"/>
      <c r="I156" s="96"/>
      <c r="J156" s="96"/>
      <c r="K156" s="96"/>
      <c r="L156" s="97"/>
    </row>
    <row r="157" spans="1:13" ht="15.75" customHeight="1" x14ac:dyDescent="0.25">
      <c r="A157" s="38">
        <v>1</v>
      </c>
      <c r="B157" s="8" t="s">
        <v>156</v>
      </c>
      <c r="C157" s="8" t="s">
        <v>157</v>
      </c>
      <c r="D157" s="8">
        <v>2019</v>
      </c>
      <c r="E157" s="24">
        <v>43748</v>
      </c>
      <c r="F157" s="8">
        <v>1</v>
      </c>
      <c r="G157" s="77" t="s">
        <v>231</v>
      </c>
      <c r="H157" s="55">
        <v>0</v>
      </c>
      <c r="I157" s="16">
        <v>0</v>
      </c>
      <c r="J157" s="65">
        <f t="shared" ref="J157:J161" si="8">+K157-L157</f>
        <v>3942</v>
      </c>
      <c r="K157" s="77">
        <v>106947</v>
      </c>
      <c r="L157" s="8">
        <v>103005</v>
      </c>
      <c r="M157" s="29"/>
    </row>
    <row r="158" spans="1:13" ht="15.75" customHeight="1" x14ac:dyDescent="0.25">
      <c r="A158" s="8">
        <v>2</v>
      </c>
      <c r="B158" s="8" t="s">
        <v>21</v>
      </c>
      <c r="C158" s="8" t="s">
        <v>125</v>
      </c>
      <c r="D158" s="8">
        <v>2014</v>
      </c>
      <c r="E158" s="24">
        <v>41640</v>
      </c>
      <c r="F158" s="8">
        <v>1</v>
      </c>
      <c r="G158" s="77" t="s">
        <v>232</v>
      </c>
      <c r="H158" s="55">
        <v>2200000</v>
      </c>
      <c r="I158" s="16">
        <v>0</v>
      </c>
      <c r="J158" s="65">
        <f t="shared" si="8"/>
        <v>5380</v>
      </c>
      <c r="K158" s="77">
        <v>302734</v>
      </c>
      <c r="L158" s="8">
        <v>297354</v>
      </c>
      <c r="M158" s="29"/>
    </row>
    <row r="159" spans="1:13" ht="15.75" customHeight="1" x14ac:dyDescent="0.25">
      <c r="A159" s="75">
        <v>3</v>
      </c>
      <c r="B159" s="8" t="s">
        <v>6</v>
      </c>
      <c r="C159" s="8" t="s">
        <v>134</v>
      </c>
      <c r="D159" s="8">
        <v>2021</v>
      </c>
      <c r="E159" s="24">
        <v>44519</v>
      </c>
      <c r="F159" s="8">
        <v>1</v>
      </c>
      <c r="G159" s="77" t="s">
        <v>229</v>
      </c>
      <c r="H159" s="55">
        <v>1690000</v>
      </c>
      <c r="I159" s="16">
        <v>0</v>
      </c>
      <c r="J159" s="65">
        <f t="shared" si="8"/>
        <v>4675</v>
      </c>
      <c r="K159" s="77">
        <v>122862</v>
      </c>
      <c r="L159" s="8">
        <v>118187</v>
      </c>
      <c r="M159" s="29"/>
    </row>
    <row r="160" spans="1:13" s="73" customFormat="1" ht="15.75" customHeight="1" x14ac:dyDescent="0.25">
      <c r="A160" s="75">
        <v>4</v>
      </c>
      <c r="B160" s="75" t="s">
        <v>5</v>
      </c>
      <c r="C160" s="75" t="s">
        <v>8</v>
      </c>
      <c r="D160" s="75">
        <v>2019</v>
      </c>
      <c r="E160" s="35">
        <v>45929</v>
      </c>
      <c r="F160" s="9">
        <v>1</v>
      </c>
      <c r="G160" s="46">
        <v>148909555</v>
      </c>
      <c r="H160" s="55">
        <v>0</v>
      </c>
      <c r="I160" s="16">
        <v>0</v>
      </c>
      <c r="J160" s="65">
        <f t="shared" si="8"/>
        <v>0</v>
      </c>
      <c r="K160" s="77">
        <v>22225</v>
      </c>
      <c r="L160" s="75">
        <v>22225</v>
      </c>
      <c r="M160" s="29"/>
    </row>
    <row r="161" spans="1:13" ht="15.75" customHeight="1" thickBot="1" x14ac:dyDescent="0.3">
      <c r="A161" s="75">
        <v>5</v>
      </c>
      <c r="B161" s="8" t="s">
        <v>21</v>
      </c>
      <c r="C161" s="8" t="s">
        <v>185</v>
      </c>
      <c r="D161" s="8">
        <v>2014</v>
      </c>
      <c r="E161" s="24">
        <v>41640</v>
      </c>
      <c r="F161" s="9">
        <v>1</v>
      </c>
      <c r="G161" s="77" t="s">
        <v>230</v>
      </c>
      <c r="H161" s="55">
        <v>0</v>
      </c>
      <c r="I161" s="16">
        <v>0</v>
      </c>
      <c r="J161" s="65">
        <f t="shared" si="8"/>
        <v>8179</v>
      </c>
      <c r="K161" s="77">
        <v>379889</v>
      </c>
      <c r="L161" s="8">
        <v>371710</v>
      </c>
      <c r="M161" s="29"/>
    </row>
    <row r="162" spans="1:13" ht="15.75" customHeight="1" thickBot="1" x14ac:dyDescent="0.3">
      <c r="A162" s="95" t="s">
        <v>208</v>
      </c>
      <c r="B162" s="96"/>
      <c r="C162" s="96"/>
      <c r="D162" s="96"/>
      <c r="E162" s="96"/>
      <c r="F162" s="96"/>
      <c r="G162" s="96"/>
      <c r="H162" s="96"/>
      <c r="I162" s="96"/>
      <c r="J162" s="96"/>
      <c r="K162" s="96"/>
      <c r="L162" s="97"/>
    </row>
    <row r="163" spans="1:13" ht="15" customHeight="1" x14ac:dyDescent="0.25">
      <c r="A163" s="10">
        <v>1</v>
      </c>
      <c r="B163" s="10" t="s">
        <v>6</v>
      </c>
      <c r="C163" s="10" t="s">
        <v>177</v>
      </c>
      <c r="D163" s="10">
        <v>2017</v>
      </c>
      <c r="E163" s="23">
        <v>42731</v>
      </c>
      <c r="F163" s="10">
        <v>1</v>
      </c>
      <c r="G163" s="54">
        <v>283569</v>
      </c>
      <c r="H163" s="55">
        <v>0</v>
      </c>
      <c r="I163" s="69">
        <v>0</v>
      </c>
      <c r="J163" s="65">
        <f t="shared" ref="J163:J174" si="9">+K163-L163</f>
        <v>4236</v>
      </c>
      <c r="K163" s="78">
        <v>238806</v>
      </c>
      <c r="L163" s="78">
        <v>234570</v>
      </c>
    </row>
    <row r="164" spans="1:13" ht="15.75" customHeight="1" x14ac:dyDescent="0.25">
      <c r="A164" s="8">
        <v>2</v>
      </c>
      <c r="B164" s="8" t="s">
        <v>21</v>
      </c>
      <c r="C164" s="8" t="s">
        <v>178</v>
      </c>
      <c r="D164" s="8">
        <v>2014</v>
      </c>
      <c r="E164" s="24">
        <v>42574</v>
      </c>
      <c r="F164" s="10">
        <v>1</v>
      </c>
      <c r="G164" s="54">
        <v>154875.29999999999</v>
      </c>
      <c r="H164" s="55">
        <v>0</v>
      </c>
      <c r="I164" s="69">
        <v>0</v>
      </c>
      <c r="J164" s="65">
        <f t="shared" si="9"/>
        <v>5172</v>
      </c>
      <c r="K164" s="78">
        <v>317122</v>
      </c>
      <c r="L164" s="78">
        <v>311950</v>
      </c>
    </row>
    <row r="165" spans="1:13" ht="15.75" customHeight="1" x14ac:dyDescent="0.25">
      <c r="A165" s="76">
        <v>3</v>
      </c>
      <c r="B165" s="8" t="s">
        <v>21</v>
      </c>
      <c r="C165" s="8" t="s">
        <v>179</v>
      </c>
      <c r="D165" s="8">
        <v>2015</v>
      </c>
      <c r="E165" s="24">
        <v>42324</v>
      </c>
      <c r="F165" s="10">
        <v>1</v>
      </c>
      <c r="G165" s="54">
        <v>120479.6</v>
      </c>
      <c r="H165" s="55">
        <v>0</v>
      </c>
      <c r="I165" s="69">
        <v>0</v>
      </c>
      <c r="J165" s="65">
        <f t="shared" si="9"/>
        <v>2270</v>
      </c>
      <c r="K165" s="78">
        <v>276775</v>
      </c>
      <c r="L165" s="78">
        <v>274505</v>
      </c>
    </row>
    <row r="166" spans="1:13" ht="15.75" customHeight="1" x14ac:dyDescent="0.25">
      <c r="A166" s="75">
        <v>4</v>
      </c>
      <c r="B166" s="8" t="s">
        <v>180</v>
      </c>
      <c r="C166" s="8" t="s">
        <v>181</v>
      </c>
      <c r="D166" s="8">
        <v>2016</v>
      </c>
      <c r="E166" s="24">
        <v>42664</v>
      </c>
      <c r="F166" s="10">
        <v>1</v>
      </c>
      <c r="G166" s="54">
        <v>236490</v>
      </c>
      <c r="H166" s="55">
        <v>0</v>
      </c>
      <c r="I166" s="69">
        <v>0</v>
      </c>
      <c r="J166" s="65">
        <f t="shared" si="9"/>
        <v>4198</v>
      </c>
      <c r="K166" s="78">
        <v>176460</v>
      </c>
      <c r="L166" s="78">
        <v>172262</v>
      </c>
    </row>
    <row r="167" spans="1:13" ht="15.75" customHeight="1" x14ac:dyDescent="0.25">
      <c r="A167" s="76">
        <v>5</v>
      </c>
      <c r="B167" s="8" t="s">
        <v>6</v>
      </c>
      <c r="C167" s="8" t="s">
        <v>182</v>
      </c>
      <c r="D167" s="8">
        <v>2017</v>
      </c>
      <c r="E167" s="24">
        <v>42767</v>
      </c>
      <c r="F167" s="10">
        <v>1</v>
      </c>
      <c r="G167" s="54">
        <v>310235.8</v>
      </c>
      <c r="H167" s="55">
        <v>0</v>
      </c>
      <c r="I167" s="69">
        <v>0</v>
      </c>
      <c r="J167" s="65">
        <f t="shared" si="9"/>
        <v>5826</v>
      </c>
      <c r="K167" s="78">
        <v>141721</v>
      </c>
      <c r="L167" s="78">
        <v>135895</v>
      </c>
    </row>
    <row r="168" spans="1:13" ht="15.75" customHeight="1" x14ac:dyDescent="0.25">
      <c r="A168" s="75">
        <v>6</v>
      </c>
      <c r="B168" s="8" t="s">
        <v>23</v>
      </c>
      <c r="C168" s="8" t="s">
        <v>183</v>
      </c>
      <c r="D168" s="8">
        <v>2014</v>
      </c>
      <c r="E168" s="24">
        <v>42157</v>
      </c>
      <c r="F168" s="10">
        <v>1</v>
      </c>
      <c r="G168" s="54">
        <v>140029.6</v>
      </c>
      <c r="H168" s="55">
        <v>0</v>
      </c>
      <c r="I168" s="69">
        <v>0</v>
      </c>
      <c r="J168" s="65">
        <f t="shared" si="9"/>
        <v>11870</v>
      </c>
      <c r="K168" s="78">
        <v>364224</v>
      </c>
      <c r="L168" s="78">
        <v>352354</v>
      </c>
    </row>
    <row r="169" spans="1:13" ht="15.75" customHeight="1" x14ac:dyDescent="0.25">
      <c r="A169" s="76">
        <v>7</v>
      </c>
      <c r="B169" s="8" t="s">
        <v>21</v>
      </c>
      <c r="C169" s="8" t="s">
        <v>184</v>
      </c>
      <c r="D169" s="8">
        <v>2014</v>
      </c>
      <c r="E169" s="24">
        <v>42573</v>
      </c>
      <c r="F169" s="10">
        <v>1</v>
      </c>
      <c r="G169" s="54">
        <v>158679.29999999999</v>
      </c>
      <c r="H169" s="55">
        <v>0</v>
      </c>
      <c r="I169" s="69">
        <v>0</v>
      </c>
      <c r="J169" s="65">
        <f t="shared" si="9"/>
        <v>2443</v>
      </c>
      <c r="K169" s="78">
        <v>261146</v>
      </c>
      <c r="L169" s="78">
        <v>258703</v>
      </c>
    </row>
    <row r="170" spans="1:13" ht="15.75" x14ac:dyDescent="0.25">
      <c r="A170" s="75">
        <v>8</v>
      </c>
      <c r="B170" s="8" t="s">
        <v>21</v>
      </c>
      <c r="C170" s="8" t="s">
        <v>142</v>
      </c>
      <c r="D170" s="8">
        <v>2015</v>
      </c>
      <c r="E170" s="24">
        <v>43126</v>
      </c>
      <c r="F170" s="10">
        <v>1</v>
      </c>
      <c r="G170" s="54">
        <v>108643.2</v>
      </c>
      <c r="H170" s="55">
        <v>520000</v>
      </c>
      <c r="I170" s="69">
        <v>0</v>
      </c>
      <c r="J170" s="65">
        <f t="shared" si="9"/>
        <v>11970</v>
      </c>
      <c r="K170" s="78">
        <v>294147</v>
      </c>
      <c r="L170" s="78">
        <v>282177</v>
      </c>
    </row>
    <row r="171" spans="1:13" ht="15.75" x14ac:dyDescent="0.25">
      <c r="A171" s="76">
        <v>9</v>
      </c>
      <c r="B171" s="8" t="s">
        <v>143</v>
      </c>
      <c r="C171" s="8" t="s">
        <v>144</v>
      </c>
      <c r="D171" s="8">
        <v>2019</v>
      </c>
      <c r="E171" s="24">
        <v>43818</v>
      </c>
      <c r="F171" s="10">
        <v>1</v>
      </c>
      <c r="G171" s="54">
        <v>64955.4</v>
      </c>
      <c r="H171" s="55">
        <v>0</v>
      </c>
      <c r="I171" s="69">
        <v>0</v>
      </c>
      <c r="J171" s="65">
        <f t="shared" si="9"/>
        <v>4577</v>
      </c>
      <c r="K171" s="78">
        <v>179097</v>
      </c>
      <c r="L171" s="78">
        <v>174520</v>
      </c>
    </row>
    <row r="172" spans="1:13" ht="15.75" x14ac:dyDescent="0.25">
      <c r="A172" s="75">
        <v>10</v>
      </c>
      <c r="B172" s="8" t="s">
        <v>21</v>
      </c>
      <c r="C172" s="8" t="s">
        <v>145</v>
      </c>
      <c r="D172" s="8">
        <v>2015</v>
      </c>
      <c r="E172" s="24">
        <v>43277</v>
      </c>
      <c r="F172" s="10">
        <v>1</v>
      </c>
      <c r="G172" s="54">
        <v>137462.70000000001</v>
      </c>
      <c r="H172" s="55">
        <v>5440000</v>
      </c>
      <c r="I172" s="69">
        <v>0</v>
      </c>
      <c r="J172" s="65">
        <f t="shared" si="9"/>
        <v>10631</v>
      </c>
      <c r="K172" s="78">
        <v>271103</v>
      </c>
      <c r="L172" s="78">
        <v>260472</v>
      </c>
    </row>
    <row r="173" spans="1:13" ht="15.75" x14ac:dyDescent="0.25">
      <c r="A173" s="76">
        <v>11</v>
      </c>
      <c r="B173" s="8" t="s">
        <v>21</v>
      </c>
      <c r="C173" s="8" t="s">
        <v>146</v>
      </c>
      <c r="D173" s="8">
        <v>2015</v>
      </c>
      <c r="E173" s="24">
        <v>42573</v>
      </c>
      <c r="F173" s="10">
        <v>1</v>
      </c>
      <c r="G173" s="54">
        <v>156267.20000000001</v>
      </c>
      <c r="H173" s="55">
        <v>0</v>
      </c>
      <c r="I173" s="69">
        <v>0</v>
      </c>
      <c r="J173" s="65">
        <f t="shared" si="9"/>
        <v>0</v>
      </c>
      <c r="K173" s="78">
        <v>321674</v>
      </c>
      <c r="L173" s="78">
        <v>321674</v>
      </c>
    </row>
    <row r="174" spans="1:13" ht="15.75" x14ac:dyDescent="0.25">
      <c r="A174" s="76">
        <v>13</v>
      </c>
      <c r="B174" s="8" t="s">
        <v>6</v>
      </c>
      <c r="C174" s="8" t="s">
        <v>154</v>
      </c>
      <c r="D174" s="8">
        <v>2019</v>
      </c>
      <c r="E174" s="24">
        <v>43626</v>
      </c>
      <c r="F174" s="10">
        <v>1</v>
      </c>
      <c r="G174" s="54">
        <v>93158.8</v>
      </c>
      <c r="H174" s="55">
        <v>520000</v>
      </c>
      <c r="I174" s="69">
        <v>0</v>
      </c>
      <c r="J174" s="65">
        <f t="shared" si="9"/>
        <v>6431</v>
      </c>
      <c r="K174" s="78">
        <v>183331</v>
      </c>
      <c r="L174" s="78">
        <v>176900</v>
      </c>
    </row>
    <row r="175" spans="1:13" ht="27" hidden="1" customHeight="1" x14ac:dyDescent="0.25">
      <c r="A175" s="89"/>
      <c r="B175" s="90"/>
      <c r="C175" s="90"/>
      <c r="D175" s="90"/>
      <c r="E175" s="90"/>
      <c r="F175" s="90"/>
      <c r="G175" s="90"/>
      <c r="H175" s="90"/>
      <c r="I175" s="90"/>
      <c r="J175" s="90"/>
      <c r="K175" s="90"/>
      <c r="L175" s="91"/>
    </row>
    <row r="176" spans="1:13" ht="15.75" hidden="1" x14ac:dyDescent="0.25">
      <c r="A176" s="75"/>
      <c r="B176" s="75"/>
      <c r="C176" s="75"/>
      <c r="D176" s="75"/>
      <c r="E176" s="79"/>
      <c r="F176" s="75"/>
      <c r="G176" s="80"/>
      <c r="H176" s="69"/>
      <c r="I176" s="69"/>
      <c r="J176" s="78"/>
      <c r="K176" s="78"/>
      <c r="L176" s="78"/>
    </row>
    <row r="177" spans="1:12" ht="21.75" hidden="1" customHeight="1" x14ac:dyDescent="0.25">
      <c r="A177" s="92" t="s">
        <v>237</v>
      </c>
      <c r="B177" s="93"/>
      <c r="C177" s="93"/>
      <c r="D177" s="93"/>
      <c r="E177" s="94"/>
      <c r="F177" s="70">
        <v>156</v>
      </c>
      <c r="G177" s="82" t="s">
        <v>239</v>
      </c>
      <c r="H177" s="68"/>
      <c r="I177" s="68">
        <v>11593000</v>
      </c>
      <c r="J177" s="68"/>
      <c r="K177" s="68"/>
      <c r="L177" s="70"/>
    </row>
    <row r="178" spans="1:12" s="73" customFormat="1" ht="21.75" hidden="1" customHeight="1" x14ac:dyDescent="0.25">
      <c r="A178" s="92" t="s">
        <v>238</v>
      </c>
      <c r="B178" s="93"/>
      <c r="C178" s="93"/>
      <c r="D178" s="93"/>
      <c r="E178" s="94"/>
      <c r="F178" s="70">
        <v>157</v>
      </c>
      <c r="G178" s="82"/>
      <c r="H178" s="68"/>
      <c r="I178" s="68"/>
      <c r="J178" s="68"/>
      <c r="K178" s="68"/>
      <c r="L178" s="70"/>
    </row>
    <row r="179" spans="1:12" x14ac:dyDescent="0.25">
      <c r="G179" s="3"/>
      <c r="L179" s="1"/>
    </row>
    <row r="180" spans="1:12" x14ac:dyDescent="0.25">
      <c r="G180" s="3"/>
      <c r="H180" s="81"/>
      <c r="L180" s="1"/>
    </row>
    <row r="181" spans="1:12" x14ac:dyDescent="0.25">
      <c r="G181" s="3"/>
      <c r="L181" s="1"/>
    </row>
    <row r="182" spans="1:12" x14ac:dyDescent="0.25">
      <c r="G182" s="3"/>
      <c r="L182" s="1"/>
    </row>
    <row r="183" spans="1:12" x14ac:dyDescent="0.25">
      <c r="G183" s="74"/>
      <c r="L183" s="1"/>
    </row>
    <row r="184" spans="1:12" x14ac:dyDescent="0.25">
      <c r="G184" s="3"/>
      <c r="L184" s="1"/>
    </row>
    <row r="185" spans="1:12" x14ac:dyDescent="0.25">
      <c r="G185" s="3"/>
      <c r="L185" s="1"/>
    </row>
    <row r="186" spans="1:12" x14ac:dyDescent="0.25">
      <c r="G186" s="3"/>
      <c r="L186" s="1"/>
    </row>
    <row r="187" spans="1:12" x14ac:dyDescent="0.25">
      <c r="G187" s="3"/>
      <c r="L187" s="1"/>
    </row>
    <row r="188" spans="1:12" x14ac:dyDescent="0.25">
      <c r="G188" s="3"/>
      <c r="L188" s="1"/>
    </row>
  </sheetData>
  <mergeCells count="30">
    <mergeCell ref="A1:L1"/>
    <mergeCell ref="A16:L16"/>
    <mergeCell ref="A6:L6"/>
    <mergeCell ref="A30:L30"/>
    <mergeCell ref="A45:L45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L4"/>
    <mergeCell ref="H3:L3"/>
    <mergeCell ref="A56:L56"/>
    <mergeCell ref="A69:L69"/>
    <mergeCell ref="A79:L79"/>
    <mergeCell ref="A89:L89"/>
    <mergeCell ref="A105:L105"/>
    <mergeCell ref="A175:L175"/>
    <mergeCell ref="A178:E178"/>
    <mergeCell ref="A177:E177"/>
    <mergeCell ref="A162:L162"/>
    <mergeCell ref="A113:L113"/>
    <mergeCell ref="A127:L127"/>
    <mergeCell ref="A137:L137"/>
    <mergeCell ref="A149:L149"/>
    <mergeCell ref="A156:L156"/>
  </mergeCells>
  <hyperlinks>
    <hyperlink ref="B77" r:id="rId1" display="https://agros-online.uz/tables/repair_reports?vehicle_id=209" xr:uid="{00000000-0004-0000-0000-000000000000}"/>
    <hyperlink ref="B107" r:id="rId2" display="https://agros-online.uz/tables/repair_reports?vehicle_id=208" xr:uid="{00000000-0004-0000-0000-000001000000}"/>
    <hyperlink ref="B104" r:id="rId3" display="https://agros-online.uz/tables/repair_reports?vehicle_id=208" xr:uid="{00000000-0004-0000-0000-000002000000}"/>
    <hyperlink ref="B154" r:id="rId4" display="https://agros-online.uz/tables/repair_reports?vehicle_id=202" xr:uid="{00000000-0004-0000-0000-000003000000}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doston.jumayev</dc:creator>
  <cp:lastModifiedBy>Doniyor Shukurov</cp:lastModifiedBy>
  <dcterms:created xsi:type="dcterms:W3CDTF">2023-11-16T11:36:00Z</dcterms:created>
  <dcterms:modified xsi:type="dcterms:W3CDTF">2025-12-15T12:46:39Z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D7909F9AF3424BA28BB4AFC350EE9CF5_13</vt:lpwstr>
  </property>
  <property fmtid="{D5CDD505-2E9C-101B-9397-08002B2CF9AE}" pid="3" name="KSOProductBuildVer">
    <vt:lpwstr>1033-12.2.0.13306</vt:lpwstr>
  </property>
</Properties>
</file>